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1"/>
  </bookViews>
  <sheets>
    <sheet name="Données1" sheetId="2" r:id="rId1"/>
    <sheet name="Relevé" sheetId="3" r:id="rId2"/>
    <sheet name="Solution" sheetId="4" r:id="rId3"/>
  </sheets>
  <calcPr calcId="125725"/>
</workbook>
</file>

<file path=xl/calcChain.xml><?xml version="1.0" encoding="utf-8"?>
<calcChain xmlns="http://schemas.openxmlformats.org/spreadsheetml/2006/main">
  <c r="D14" i="4"/>
  <c r="D16"/>
  <c r="D15"/>
  <c r="D13"/>
  <c r="C10"/>
  <c r="D19"/>
  <c r="F5" s="1"/>
</calcChain>
</file>

<file path=xl/sharedStrings.xml><?xml version="1.0" encoding="utf-8"?>
<sst xmlns="http://schemas.openxmlformats.org/spreadsheetml/2006/main" count="235" uniqueCount="217">
  <si>
    <t>Ville</t>
  </si>
  <si>
    <t>Code</t>
  </si>
  <si>
    <t>Nom</t>
  </si>
  <si>
    <t>Maths</t>
  </si>
  <si>
    <t>Informatique</t>
  </si>
  <si>
    <t>Statistique</t>
  </si>
  <si>
    <t>Moyenne</t>
  </si>
  <si>
    <t>e001</t>
  </si>
  <si>
    <t>Etudiant1</t>
  </si>
  <si>
    <t>e002</t>
  </si>
  <si>
    <t>Etudiant2</t>
  </si>
  <si>
    <t>e003</t>
  </si>
  <si>
    <t>Etudiant3</t>
  </si>
  <si>
    <t>e004</t>
  </si>
  <si>
    <t>Etudiant4</t>
  </si>
  <si>
    <t>e005</t>
  </si>
  <si>
    <t>Etudiant5</t>
  </si>
  <si>
    <t>e006</t>
  </si>
  <si>
    <t>Etudiant6</t>
  </si>
  <si>
    <t>e007</t>
  </si>
  <si>
    <t>Etudiant7</t>
  </si>
  <si>
    <t>e008</t>
  </si>
  <si>
    <t>Etudiant8</t>
  </si>
  <si>
    <t>e009</t>
  </si>
  <si>
    <t>Etudiant9</t>
  </si>
  <si>
    <t>e010</t>
  </si>
  <si>
    <t>Etudiant10</t>
  </si>
  <si>
    <t>e011</t>
  </si>
  <si>
    <t>Etudiant11</t>
  </si>
  <si>
    <t>e012</t>
  </si>
  <si>
    <t>Etudiant12</t>
  </si>
  <si>
    <t>e013</t>
  </si>
  <si>
    <t>Etudiant13</t>
  </si>
  <si>
    <t>e014</t>
  </si>
  <si>
    <t>Etudiant14</t>
  </si>
  <si>
    <t>e015</t>
  </si>
  <si>
    <t>Etudiant15</t>
  </si>
  <si>
    <t>e016</t>
  </si>
  <si>
    <t>Etudiant16</t>
  </si>
  <si>
    <t>e017</t>
  </si>
  <si>
    <t>Etudiant17</t>
  </si>
  <si>
    <t>e018</t>
  </si>
  <si>
    <t>Etudiant18</t>
  </si>
  <si>
    <t>e019</t>
  </si>
  <si>
    <t>Etudiant19</t>
  </si>
  <si>
    <t>e020</t>
  </si>
  <si>
    <t>Etudiant20</t>
  </si>
  <si>
    <t>e021</t>
  </si>
  <si>
    <t>Etudiant21</t>
  </si>
  <si>
    <t>e022</t>
  </si>
  <si>
    <t>Etudiant22</t>
  </si>
  <si>
    <t>e023</t>
  </si>
  <si>
    <t>Etudiant23</t>
  </si>
  <si>
    <t>e024</t>
  </si>
  <si>
    <t>Etudiant24</t>
  </si>
  <si>
    <t>e025</t>
  </si>
  <si>
    <t>Etudiant25</t>
  </si>
  <si>
    <t>e026</t>
  </si>
  <si>
    <t>Etudiant26</t>
  </si>
  <si>
    <t>e027</t>
  </si>
  <si>
    <t>Etudiant27</t>
  </si>
  <si>
    <t>e028</t>
  </si>
  <si>
    <t>Etudiant28</t>
  </si>
  <si>
    <t>e029</t>
  </si>
  <si>
    <t>Etudiant29</t>
  </si>
  <si>
    <t>e030</t>
  </si>
  <si>
    <t>Etudiant30</t>
  </si>
  <si>
    <t>e031</t>
  </si>
  <si>
    <t>Etudiant31</t>
  </si>
  <si>
    <t>e032</t>
  </si>
  <si>
    <t>Etudiant32</t>
  </si>
  <si>
    <t>e033</t>
  </si>
  <si>
    <t>Etudiant33</t>
  </si>
  <si>
    <t>e034</t>
  </si>
  <si>
    <t>Etudiant34</t>
  </si>
  <si>
    <t>e035</t>
  </si>
  <si>
    <t>Etudiant35</t>
  </si>
  <si>
    <t>e036</t>
  </si>
  <si>
    <t>Etudiant36</t>
  </si>
  <si>
    <t>e037</t>
  </si>
  <si>
    <t>Etudiant37</t>
  </si>
  <si>
    <t>e038</t>
  </si>
  <si>
    <t>Etudiant38</t>
  </si>
  <si>
    <t>e039</t>
  </si>
  <si>
    <t>Etudiant39</t>
  </si>
  <si>
    <t>e040</t>
  </si>
  <si>
    <t>Etudiant40</t>
  </si>
  <si>
    <t>e041</t>
  </si>
  <si>
    <t>Etudiant41</t>
  </si>
  <si>
    <t>e042</t>
  </si>
  <si>
    <t>Etudiant42</t>
  </si>
  <si>
    <t>e043</t>
  </si>
  <si>
    <t>Etudiant43</t>
  </si>
  <si>
    <t>e044</t>
  </si>
  <si>
    <t>Etudiant44</t>
  </si>
  <si>
    <t>e045</t>
  </si>
  <si>
    <t>Etudiant45</t>
  </si>
  <si>
    <t>e046</t>
  </si>
  <si>
    <t>Etudiant46</t>
  </si>
  <si>
    <t>e047</t>
  </si>
  <si>
    <t>Etudiant47</t>
  </si>
  <si>
    <t>e048</t>
  </si>
  <si>
    <t>Etudiant48</t>
  </si>
  <si>
    <t>e049</t>
  </si>
  <si>
    <t>Etudiant49</t>
  </si>
  <si>
    <t>e050</t>
  </si>
  <si>
    <t>Etudiant50</t>
  </si>
  <si>
    <t>e051</t>
  </si>
  <si>
    <t>Etudiant51</t>
  </si>
  <si>
    <t>e052</t>
  </si>
  <si>
    <t>Etudiant52</t>
  </si>
  <si>
    <t>e053</t>
  </si>
  <si>
    <t>Etudiant53</t>
  </si>
  <si>
    <t>e054</t>
  </si>
  <si>
    <t>Etudiant54</t>
  </si>
  <si>
    <t>e055</t>
  </si>
  <si>
    <t>Etudiant55</t>
  </si>
  <si>
    <t>e056</t>
  </si>
  <si>
    <t>Etudiant56</t>
  </si>
  <si>
    <t>e057</t>
  </si>
  <si>
    <t>Etudiant57</t>
  </si>
  <si>
    <t>e058</t>
  </si>
  <si>
    <t>Etudiant58</t>
  </si>
  <si>
    <t>e059</t>
  </si>
  <si>
    <t>Etudiant59</t>
  </si>
  <si>
    <t>e060</t>
  </si>
  <si>
    <t>Etudiant60</t>
  </si>
  <si>
    <t>e061</t>
  </si>
  <si>
    <t>Etudiant61</t>
  </si>
  <si>
    <t>e062</t>
  </si>
  <si>
    <t>Etudiant62</t>
  </si>
  <si>
    <t>e063</t>
  </si>
  <si>
    <t>Etudiant63</t>
  </si>
  <si>
    <t>e064</t>
  </si>
  <si>
    <t>Etudiant64</t>
  </si>
  <si>
    <t>e065</t>
  </si>
  <si>
    <t>Etudiant65</t>
  </si>
  <si>
    <t>e066</t>
  </si>
  <si>
    <t>Etudiant66</t>
  </si>
  <si>
    <t>e067</t>
  </si>
  <si>
    <t>Etudiant67</t>
  </si>
  <si>
    <t>e068</t>
  </si>
  <si>
    <t>Etudiant68</t>
  </si>
  <si>
    <t>e069</t>
  </si>
  <si>
    <t>Etudiant69</t>
  </si>
  <si>
    <t>e070</t>
  </si>
  <si>
    <t>Etudiant70</t>
  </si>
  <si>
    <t>e071</t>
  </si>
  <si>
    <t>Etudiant71</t>
  </si>
  <si>
    <t>e072</t>
  </si>
  <si>
    <t>Etudiant72</t>
  </si>
  <si>
    <t>e073</t>
  </si>
  <si>
    <t>Etudiant73</t>
  </si>
  <si>
    <t>e074</t>
  </si>
  <si>
    <t>Etudiant74</t>
  </si>
  <si>
    <t>e075</t>
  </si>
  <si>
    <t>Etudiant75</t>
  </si>
  <si>
    <t>e076</t>
  </si>
  <si>
    <t>Etudiant76</t>
  </si>
  <si>
    <t>e077</t>
  </si>
  <si>
    <t>Etudiant77</t>
  </si>
  <si>
    <t>e078</t>
  </si>
  <si>
    <t>Etudiant78</t>
  </si>
  <si>
    <t>e079</t>
  </si>
  <si>
    <t>Etudiant79</t>
  </si>
  <si>
    <t>e080</t>
  </si>
  <si>
    <t>Etudiant80</t>
  </si>
  <si>
    <t>e081</t>
  </si>
  <si>
    <t>Etudiant81</t>
  </si>
  <si>
    <t>e082</t>
  </si>
  <si>
    <t>Etudiant82</t>
  </si>
  <si>
    <t>e083</t>
  </si>
  <si>
    <t>Etudiant83</t>
  </si>
  <si>
    <t>e084</t>
  </si>
  <si>
    <t>Etudiant84</t>
  </si>
  <si>
    <t>e085</t>
  </si>
  <si>
    <t>Etudiant85</t>
  </si>
  <si>
    <t>e086</t>
  </si>
  <si>
    <t>Etudiant86</t>
  </si>
  <si>
    <t>e087</t>
  </si>
  <si>
    <t>Etudiant87</t>
  </si>
  <si>
    <t>e088</t>
  </si>
  <si>
    <t>Etudiant88</t>
  </si>
  <si>
    <t>e089</t>
  </si>
  <si>
    <t>Etudiant89</t>
  </si>
  <si>
    <t>e090</t>
  </si>
  <si>
    <t>Etudiant90</t>
  </si>
  <si>
    <t>e091</t>
  </si>
  <si>
    <t>Etudiant91</t>
  </si>
  <si>
    <t>e092</t>
  </si>
  <si>
    <t>Etudiant92</t>
  </si>
  <si>
    <t>e093</t>
  </si>
  <si>
    <t>Etudiant93</t>
  </si>
  <si>
    <t>e094</t>
  </si>
  <si>
    <t>Etudiant94</t>
  </si>
  <si>
    <t>e095</t>
  </si>
  <si>
    <t>Etudiant95</t>
  </si>
  <si>
    <t>e096</t>
  </si>
  <si>
    <t>Etudiant96</t>
  </si>
  <si>
    <t>e097</t>
  </si>
  <si>
    <t>Etudiant97</t>
  </si>
  <si>
    <t>e098</t>
  </si>
  <si>
    <t>Etudiant98</t>
  </si>
  <si>
    <t>e099</t>
  </si>
  <si>
    <t>Etudiant99</t>
  </si>
  <si>
    <t>e100</t>
  </si>
  <si>
    <t>Etudiant100</t>
  </si>
  <si>
    <t>Relevé de note</t>
  </si>
  <si>
    <t>Code Etudiant</t>
  </si>
  <si>
    <t>Nom &amp; Prénom</t>
  </si>
  <si>
    <t>Matière</t>
  </si>
  <si>
    <t>Note</t>
  </si>
  <si>
    <t>Mathématiques</t>
  </si>
  <si>
    <t>La direction</t>
  </si>
  <si>
    <t>Logo de votre établissement</t>
  </si>
  <si>
    <t>Année Universitaire</t>
  </si>
  <si>
    <t xml:space="preserve">Fait à Ville, le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</si>
</sst>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2" fillId="0" borderId="5" xfId="0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6" xfId="0" applyFont="1" applyBorder="1"/>
    <xf numFmtId="0" fontId="5" fillId="0" borderId="1" xfId="0" applyFont="1" applyBorder="1"/>
    <xf numFmtId="0" fontId="6" fillId="0" borderId="0" xfId="0" applyFont="1"/>
    <xf numFmtId="0" fontId="4" fillId="0" borderId="0" xfId="0" applyFont="1"/>
    <xf numFmtId="14" fontId="3" fillId="0" borderId="0" xfId="0" applyNumberFormat="1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95250</xdr:rowOff>
    </xdr:from>
    <xdr:to>
      <xdr:col>15</xdr:col>
      <xdr:colOff>476249</xdr:colOff>
      <xdr:row>21</xdr:row>
      <xdr:rowOff>142875</xdr:rowOff>
    </xdr:to>
    <xdr:sp macro="" textlink="">
      <xdr:nvSpPr>
        <xdr:cNvPr id="2" name="ZoneTexte 1"/>
        <xdr:cNvSpPr txBox="1"/>
      </xdr:nvSpPr>
      <xdr:spPr>
        <a:xfrm>
          <a:off x="6267449" y="476250"/>
          <a:ext cx="6010275" cy="3752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2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fr-FR" sz="1200" b="1">
              <a:solidFill>
                <a:srgbClr val="C00000"/>
              </a:solidFill>
              <a:latin typeface="+mn-lt"/>
              <a:ea typeface="+mn-ea"/>
              <a:cs typeface="+mn-cs"/>
            </a:rPr>
            <a:t>On veut compléter  la feuille "Relevé" pour obtenir,  en se basant sur les informations de la feuille données1, le relevé d'un étudiant,  on introduisant simplement son code .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Nommez "Etudiants", la plage de cellules A1 : F101, de la feuille données1 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Calculer les moyennes</a:t>
          </a:r>
          <a:r>
            <a:rPr lang="fr-F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fr-FR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1">
              <a:solidFill>
                <a:srgbClr val="7030A0"/>
              </a:solidFill>
              <a:latin typeface="+mn-lt"/>
              <a:ea typeface="+mn-ea"/>
              <a:cs typeface="+mn-cs"/>
            </a:rPr>
            <a:t>On introduit les formules dans les cellules indiquées </a:t>
          </a:r>
        </a:p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Dans D19   =AUJOURDHUI()</a:t>
          </a:r>
          <a:endParaRPr lang="fr-FR" sz="1200"/>
        </a:p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F5: =SI(MOIS(D19)&lt;8; </a:t>
          </a:r>
          <a:r>
            <a:rPr lang="fr-FR" sz="1100" b="1">
              <a:solidFill>
                <a:srgbClr val="FF0000"/>
              </a:solidFill>
              <a:latin typeface="+mn-lt"/>
              <a:ea typeface="+mn-ea"/>
              <a:cs typeface="+mn-cs"/>
            </a:rPr>
            <a:t>ANNEE(D19)-1 &amp;"/"&amp;ANNEE(D19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); </a:t>
          </a:r>
          <a:r>
            <a:rPr lang="fr-FR" sz="1100" b="1">
              <a:solidFill>
                <a:schemeClr val="tx2"/>
              </a:solidFill>
              <a:latin typeface="+mn-lt"/>
              <a:ea typeface="+mn-ea"/>
              <a:cs typeface="+mn-cs"/>
            </a:rPr>
            <a:t>ANNEE(D19)&amp;"/"&amp;ANNEE(D19)+1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fr-FR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C10 : =RECHERCHEV(C9;Etudiants;2;FAUX)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D13: =RECHERCHEV(C9;Etudiants;3;FAUX)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D14 :  =RECHERCHEV(C9;Etudiants;4;FAUX)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D15 :  =RECHERCHEV(C9;Etudiants;4;FAUX)</a:t>
          </a:r>
        </a:p>
        <a:p>
          <a:r>
            <a:rPr lang="fr-F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Ou dans le cas ou vous n'avez pas nommé la plage contenant des données</a:t>
          </a:r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Dans C10 : =RECHERCHEV(C9;Données1!A$1:F$101;2;FAUX)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D13: =RECHERCHEV(C9;Données1!A$1:F$101;3;FAUX)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D14 :  =RECHERCHEV(C9;Données1!A$1:F$101;4;FAUX)</a:t>
          </a:r>
        </a:p>
        <a:p>
          <a:r>
            <a:rPr lang="fr-FR" sz="1200" b="1">
              <a:solidFill>
                <a:schemeClr val="dk1"/>
              </a:solidFill>
              <a:latin typeface="+mn-lt"/>
              <a:ea typeface="+mn-ea"/>
              <a:cs typeface="+mn-cs"/>
            </a:rPr>
            <a:t>D15 :  =RECHERCHEV(C9;Données1!A$1:F$101;4;FAUX)</a:t>
          </a:r>
        </a:p>
        <a:p>
          <a:endParaRPr lang="fr-FR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opLeftCell="A84" workbookViewId="0">
      <selection activeCell="A11" sqref="A11:C13"/>
    </sheetView>
  </sheetViews>
  <sheetFormatPr baseColWidth="10" defaultRowHeight="15"/>
  <sheetData>
    <row r="1" spans="1:6" ht="30">
      <c r="A1" s="6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>
      <c r="A2" s="4" t="s">
        <v>7</v>
      </c>
      <c r="B2" s="4" t="s">
        <v>8</v>
      </c>
      <c r="C2" s="4">
        <v>16</v>
      </c>
      <c r="D2" s="4">
        <v>5</v>
      </c>
      <c r="E2" s="4">
        <v>15</v>
      </c>
      <c r="F2" s="4"/>
    </row>
    <row r="3" spans="1:6">
      <c r="A3" s="4" t="s">
        <v>9</v>
      </c>
      <c r="B3" s="4" t="s">
        <v>10</v>
      </c>
      <c r="C3" s="4">
        <v>11</v>
      </c>
      <c r="D3" s="4">
        <v>4</v>
      </c>
      <c r="E3" s="4">
        <v>18</v>
      </c>
      <c r="F3" s="4"/>
    </row>
    <row r="4" spans="1:6">
      <c r="A4" s="4" t="s">
        <v>11</v>
      </c>
      <c r="B4" s="4" t="s">
        <v>12</v>
      </c>
      <c r="C4" s="4">
        <v>9</v>
      </c>
      <c r="D4" s="5">
        <v>12</v>
      </c>
      <c r="E4" s="5">
        <v>10</v>
      </c>
      <c r="F4" s="5"/>
    </row>
    <row r="5" spans="1:6">
      <c r="A5" s="4" t="s">
        <v>13</v>
      </c>
      <c r="B5" s="4" t="s">
        <v>14</v>
      </c>
      <c r="C5" s="4">
        <v>15</v>
      </c>
      <c r="D5" s="5">
        <v>9</v>
      </c>
      <c r="E5" s="5">
        <v>14</v>
      </c>
      <c r="F5" s="5"/>
    </row>
    <row r="6" spans="1:6">
      <c r="A6" s="4" t="s">
        <v>15</v>
      </c>
      <c r="B6" s="4" t="s">
        <v>16</v>
      </c>
      <c r="C6" s="4">
        <v>15</v>
      </c>
      <c r="D6" s="5">
        <v>5</v>
      </c>
      <c r="E6" s="5">
        <v>11</v>
      </c>
      <c r="F6" s="5"/>
    </row>
    <row r="7" spans="1:6">
      <c r="A7" s="4" t="s">
        <v>17</v>
      </c>
      <c r="B7" s="4" t="s">
        <v>18</v>
      </c>
      <c r="C7" s="4">
        <v>12</v>
      </c>
      <c r="D7" s="5">
        <v>13</v>
      </c>
      <c r="E7" s="5">
        <v>12</v>
      </c>
      <c r="F7" s="5"/>
    </row>
    <row r="8" spans="1:6">
      <c r="A8" s="4" t="s">
        <v>19</v>
      </c>
      <c r="B8" s="4" t="s">
        <v>20</v>
      </c>
      <c r="C8" s="4">
        <v>12</v>
      </c>
      <c r="D8" s="5">
        <v>17</v>
      </c>
      <c r="E8" s="5">
        <v>10</v>
      </c>
      <c r="F8" s="5"/>
    </row>
    <row r="9" spans="1:6">
      <c r="A9" s="4" t="s">
        <v>21</v>
      </c>
      <c r="B9" s="4" t="s">
        <v>22</v>
      </c>
      <c r="C9" s="4">
        <v>10</v>
      </c>
      <c r="D9" s="5">
        <v>9</v>
      </c>
      <c r="E9" s="5">
        <v>7</v>
      </c>
      <c r="F9" s="5"/>
    </row>
    <row r="10" spans="1:6">
      <c r="A10" s="4" t="s">
        <v>23</v>
      </c>
      <c r="B10" s="4" t="s">
        <v>24</v>
      </c>
      <c r="C10" s="4">
        <v>9</v>
      </c>
      <c r="D10" s="5">
        <v>9</v>
      </c>
      <c r="E10" s="5">
        <v>9</v>
      </c>
      <c r="F10" s="5"/>
    </row>
    <row r="11" spans="1:6">
      <c r="A11" s="4" t="s">
        <v>25</v>
      </c>
      <c r="B11" s="4" t="s">
        <v>26</v>
      </c>
      <c r="C11" s="4">
        <v>19</v>
      </c>
      <c r="D11" s="5">
        <v>13</v>
      </c>
      <c r="E11" s="5">
        <v>13</v>
      </c>
      <c r="F11" s="5"/>
    </row>
    <row r="12" spans="1:6">
      <c r="A12" s="4" t="s">
        <v>27</v>
      </c>
      <c r="B12" s="4" t="s">
        <v>28</v>
      </c>
      <c r="C12" s="4">
        <v>10</v>
      </c>
      <c r="D12" s="5">
        <v>7</v>
      </c>
      <c r="E12" s="5">
        <v>12</v>
      </c>
      <c r="F12" s="5"/>
    </row>
    <row r="13" spans="1:6">
      <c r="A13" s="4" t="s">
        <v>29</v>
      </c>
      <c r="B13" s="4" t="s">
        <v>30</v>
      </c>
      <c r="C13" s="4">
        <v>4</v>
      </c>
      <c r="D13" s="5">
        <v>16</v>
      </c>
      <c r="E13" s="5">
        <v>7</v>
      </c>
      <c r="F13" s="5"/>
    </row>
    <row r="14" spans="1:6">
      <c r="A14" s="4" t="s">
        <v>31</v>
      </c>
      <c r="B14" s="4" t="s">
        <v>32</v>
      </c>
      <c r="C14" s="4">
        <v>20</v>
      </c>
      <c r="D14" s="5">
        <v>4</v>
      </c>
      <c r="E14" s="5">
        <v>18</v>
      </c>
      <c r="F14" s="5"/>
    </row>
    <row r="15" spans="1:6">
      <c r="A15" s="4" t="s">
        <v>33</v>
      </c>
      <c r="B15" s="4" t="s">
        <v>34</v>
      </c>
      <c r="C15" s="4">
        <v>4</v>
      </c>
      <c r="D15" s="5">
        <v>14</v>
      </c>
      <c r="E15" s="5">
        <v>9</v>
      </c>
      <c r="F15" s="5"/>
    </row>
    <row r="16" spans="1:6">
      <c r="A16" s="4" t="s">
        <v>35</v>
      </c>
      <c r="B16" s="4" t="s">
        <v>36</v>
      </c>
      <c r="C16" s="4">
        <v>20</v>
      </c>
      <c r="D16" s="5">
        <v>18</v>
      </c>
      <c r="E16" s="5">
        <v>12</v>
      </c>
      <c r="F16" s="5"/>
    </row>
    <row r="17" spans="1:6">
      <c r="A17" s="4" t="s">
        <v>37</v>
      </c>
      <c r="B17" s="4" t="s">
        <v>38</v>
      </c>
      <c r="C17" s="4">
        <v>15</v>
      </c>
      <c r="D17" s="5">
        <v>4</v>
      </c>
      <c r="E17" s="5">
        <v>4</v>
      </c>
      <c r="F17" s="5"/>
    </row>
    <row r="18" spans="1:6">
      <c r="A18" s="4" t="s">
        <v>39</v>
      </c>
      <c r="B18" s="4" t="s">
        <v>40</v>
      </c>
      <c r="C18" s="4">
        <v>18</v>
      </c>
      <c r="D18" s="5">
        <v>20</v>
      </c>
      <c r="E18" s="5">
        <v>16</v>
      </c>
      <c r="F18" s="5"/>
    </row>
    <row r="19" spans="1:6">
      <c r="A19" s="4" t="s">
        <v>41</v>
      </c>
      <c r="B19" s="4" t="s">
        <v>42</v>
      </c>
      <c r="C19" s="4">
        <v>16</v>
      </c>
      <c r="D19" s="5">
        <v>10</v>
      </c>
      <c r="E19" s="5">
        <v>4</v>
      </c>
      <c r="F19" s="5"/>
    </row>
    <row r="20" spans="1:6">
      <c r="A20" s="4" t="s">
        <v>43</v>
      </c>
      <c r="B20" s="4" t="s">
        <v>44</v>
      </c>
      <c r="C20" s="4">
        <v>12</v>
      </c>
      <c r="D20" s="5">
        <v>6</v>
      </c>
      <c r="E20" s="5">
        <v>10</v>
      </c>
      <c r="F20" s="5"/>
    </row>
    <row r="21" spans="1:6">
      <c r="A21" s="4" t="s">
        <v>45</v>
      </c>
      <c r="B21" s="4" t="s">
        <v>46</v>
      </c>
      <c r="C21" s="4">
        <v>12</v>
      </c>
      <c r="D21" s="5">
        <v>19</v>
      </c>
      <c r="E21" s="5">
        <v>20</v>
      </c>
      <c r="F21" s="5"/>
    </row>
    <row r="22" spans="1:6">
      <c r="A22" s="4" t="s">
        <v>47</v>
      </c>
      <c r="B22" s="4" t="s">
        <v>48</v>
      </c>
      <c r="C22" s="4">
        <v>13</v>
      </c>
      <c r="D22" s="5">
        <v>11</v>
      </c>
      <c r="E22" s="5">
        <v>12</v>
      </c>
      <c r="F22" s="5"/>
    </row>
    <row r="23" spans="1:6">
      <c r="A23" s="4" t="s">
        <v>49</v>
      </c>
      <c r="B23" s="4" t="s">
        <v>50</v>
      </c>
      <c r="C23" s="4">
        <v>14</v>
      </c>
      <c r="D23" s="5">
        <v>13</v>
      </c>
      <c r="E23" s="5">
        <v>19</v>
      </c>
      <c r="F23" s="5"/>
    </row>
    <row r="24" spans="1:6">
      <c r="A24" s="4" t="s">
        <v>51</v>
      </c>
      <c r="B24" s="4" t="s">
        <v>52</v>
      </c>
      <c r="C24" s="4">
        <v>18</v>
      </c>
      <c r="D24" s="5">
        <v>10</v>
      </c>
      <c r="E24" s="5">
        <v>5</v>
      </c>
      <c r="F24" s="5"/>
    </row>
    <row r="25" spans="1:6">
      <c r="A25" s="4" t="s">
        <v>53</v>
      </c>
      <c r="B25" s="4" t="s">
        <v>54</v>
      </c>
      <c r="C25" s="4">
        <v>12</v>
      </c>
      <c r="D25" s="5">
        <v>13</v>
      </c>
      <c r="E25" s="5">
        <v>11</v>
      </c>
      <c r="F25" s="5"/>
    </row>
    <row r="26" spans="1:6">
      <c r="A26" s="4" t="s">
        <v>55</v>
      </c>
      <c r="B26" s="4" t="s">
        <v>56</v>
      </c>
      <c r="C26" s="4">
        <v>9</v>
      </c>
      <c r="D26" s="5">
        <v>7</v>
      </c>
      <c r="E26" s="5">
        <v>19</v>
      </c>
      <c r="F26" s="5"/>
    </row>
    <row r="27" spans="1:6">
      <c r="A27" s="4" t="s">
        <v>57</v>
      </c>
      <c r="B27" s="4" t="s">
        <v>58</v>
      </c>
      <c r="C27" s="4">
        <v>14</v>
      </c>
      <c r="D27" s="5">
        <v>20</v>
      </c>
      <c r="E27" s="5">
        <v>17</v>
      </c>
      <c r="F27" s="5"/>
    </row>
    <row r="28" spans="1:6">
      <c r="A28" s="4" t="s">
        <v>59</v>
      </c>
      <c r="B28" s="4" t="s">
        <v>60</v>
      </c>
      <c r="C28" s="4">
        <v>9</v>
      </c>
      <c r="D28" s="5">
        <v>20</v>
      </c>
      <c r="E28" s="5">
        <v>4</v>
      </c>
      <c r="F28" s="5"/>
    </row>
    <row r="29" spans="1:6">
      <c r="A29" s="4" t="s">
        <v>61</v>
      </c>
      <c r="B29" s="4" t="s">
        <v>62</v>
      </c>
      <c r="C29" s="4">
        <v>4</v>
      </c>
      <c r="D29" s="5">
        <v>12</v>
      </c>
      <c r="E29" s="5">
        <v>13</v>
      </c>
      <c r="F29" s="5"/>
    </row>
    <row r="30" spans="1:6">
      <c r="A30" s="4" t="s">
        <v>63</v>
      </c>
      <c r="B30" s="4" t="s">
        <v>64</v>
      </c>
      <c r="C30" s="4">
        <v>9</v>
      </c>
      <c r="D30" s="5">
        <v>8</v>
      </c>
      <c r="E30" s="5">
        <v>15</v>
      </c>
      <c r="F30" s="5"/>
    </row>
    <row r="31" spans="1:6">
      <c r="A31" s="4" t="s">
        <v>65</v>
      </c>
      <c r="B31" s="4" t="s">
        <v>66</v>
      </c>
      <c r="C31" s="4">
        <v>17</v>
      </c>
      <c r="D31" s="5">
        <v>10</v>
      </c>
      <c r="E31" s="5">
        <v>8</v>
      </c>
      <c r="F31" s="5"/>
    </row>
    <row r="32" spans="1:6">
      <c r="A32" s="4" t="s">
        <v>67</v>
      </c>
      <c r="B32" s="4" t="s">
        <v>68</v>
      </c>
      <c r="C32" s="4">
        <v>20</v>
      </c>
      <c r="D32" s="5">
        <v>11</v>
      </c>
      <c r="E32" s="5">
        <v>18</v>
      </c>
      <c r="F32" s="5"/>
    </row>
    <row r="33" spans="1:6">
      <c r="A33" s="4" t="s">
        <v>69</v>
      </c>
      <c r="B33" s="4" t="s">
        <v>70</v>
      </c>
      <c r="C33" s="4">
        <v>15</v>
      </c>
      <c r="D33" s="5">
        <v>14</v>
      </c>
      <c r="E33" s="5">
        <v>17</v>
      </c>
      <c r="F33" s="5"/>
    </row>
    <row r="34" spans="1:6">
      <c r="A34" s="4" t="s">
        <v>71</v>
      </c>
      <c r="B34" s="4" t="s">
        <v>72</v>
      </c>
      <c r="C34" s="4">
        <v>17</v>
      </c>
      <c r="D34" s="5">
        <v>4</v>
      </c>
      <c r="E34" s="5">
        <v>20</v>
      </c>
      <c r="F34" s="5"/>
    </row>
    <row r="35" spans="1:6">
      <c r="A35" s="4" t="s">
        <v>73</v>
      </c>
      <c r="B35" s="4" t="s">
        <v>74</v>
      </c>
      <c r="C35" s="4">
        <v>5</v>
      </c>
      <c r="D35" s="5">
        <v>11</v>
      </c>
      <c r="E35" s="5">
        <v>9</v>
      </c>
      <c r="F35" s="5"/>
    </row>
    <row r="36" spans="1:6">
      <c r="A36" s="4" t="s">
        <v>75</v>
      </c>
      <c r="B36" s="4" t="s">
        <v>76</v>
      </c>
      <c r="C36" s="4">
        <v>15</v>
      </c>
      <c r="D36" s="5">
        <v>17</v>
      </c>
      <c r="E36" s="5">
        <v>15</v>
      </c>
      <c r="F36" s="5"/>
    </row>
    <row r="37" spans="1:6">
      <c r="A37" s="4" t="s">
        <v>77</v>
      </c>
      <c r="B37" s="4" t="s">
        <v>78</v>
      </c>
      <c r="C37" s="4">
        <v>9</v>
      </c>
      <c r="D37" s="5">
        <v>17</v>
      </c>
      <c r="E37" s="5">
        <v>5</v>
      </c>
      <c r="F37" s="5"/>
    </row>
    <row r="38" spans="1:6">
      <c r="A38" s="4" t="s">
        <v>79</v>
      </c>
      <c r="B38" s="4" t="s">
        <v>80</v>
      </c>
      <c r="C38" s="4">
        <v>8</v>
      </c>
      <c r="D38" s="5">
        <v>8</v>
      </c>
      <c r="E38" s="5">
        <v>17</v>
      </c>
      <c r="F38" s="5"/>
    </row>
    <row r="39" spans="1:6">
      <c r="A39" s="4" t="s">
        <v>81</v>
      </c>
      <c r="B39" s="4" t="s">
        <v>82</v>
      </c>
      <c r="C39" s="4">
        <v>14</v>
      </c>
      <c r="D39" s="5">
        <v>15</v>
      </c>
      <c r="E39" s="5">
        <v>20</v>
      </c>
      <c r="F39" s="5"/>
    </row>
    <row r="40" spans="1:6">
      <c r="A40" s="4" t="s">
        <v>83</v>
      </c>
      <c r="B40" s="4" t="s">
        <v>84</v>
      </c>
      <c r="C40" s="4">
        <v>18</v>
      </c>
      <c r="D40" s="5">
        <v>7</v>
      </c>
      <c r="E40" s="5">
        <v>12</v>
      </c>
      <c r="F40" s="5"/>
    </row>
    <row r="41" spans="1:6">
      <c r="A41" s="4" t="s">
        <v>85</v>
      </c>
      <c r="B41" s="4" t="s">
        <v>86</v>
      </c>
      <c r="C41" s="4">
        <v>17</v>
      </c>
      <c r="D41" s="5">
        <v>12</v>
      </c>
      <c r="E41" s="5">
        <v>16</v>
      </c>
      <c r="F41" s="5"/>
    </row>
    <row r="42" spans="1:6">
      <c r="A42" s="4" t="s">
        <v>87</v>
      </c>
      <c r="B42" s="4" t="s">
        <v>88</v>
      </c>
      <c r="C42" s="4">
        <v>13</v>
      </c>
      <c r="D42" s="5">
        <v>20</v>
      </c>
      <c r="E42" s="5">
        <v>5</v>
      </c>
      <c r="F42" s="5"/>
    </row>
    <row r="43" spans="1:6">
      <c r="A43" s="4" t="s">
        <v>89</v>
      </c>
      <c r="B43" s="4" t="s">
        <v>90</v>
      </c>
      <c r="C43" s="4">
        <v>15</v>
      </c>
      <c r="D43" s="5">
        <v>14</v>
      </c>
      <c r="E43" s="5">
        <v>14</v>
      </c>
      <c r="F43" s="5"/>
    </row>
    <row r="44" spans="1:6">
      <c r="A44" s="4" t="s">
        <v>91</v>
      </c>
      <c r="B44" s="4" t="s">
        <v>92</v>
      </c>
      <c r="C44" s="4">
        <v>5</v>
      </c>
      <c r="D44" s="5">
        <v>17</v>
      </c>
      <c r="E44" s="5">
        <v>9</v>
      </c>
      <c r="F44" s="5"/>
    </row>
    <row r="45" spans="1:6">
      <c r="A45" s="4" t="s">
        <v>93</v>
      </c>
      <c r="B45" s="4" t="s">
        <v>94</v>
      </c>
      <c r="C45" s="4">
        <v>16</v>
      </c>
      <c r="D45" s="5">
        <v>6</v>
      </c>
      <c r="E45" s="5">
        <v>15</v>
      </c>
      <c r="F45" s="5"/>
    </row>
    <row r="46" spans="1:6">
      <c r="A46" s="4" t="s">
        <v>95</v>
      </c>
      <c r="B46" s="4" t="s">
        <v>96</v>
      </c>
      <c r="C46" s="4">
        <v>15</v>
      </c>
      <c r="D46" s="5">
        <v>4</v>
      </c>
      <c r="E46" s="5">
        <v>8</v>
      </c>
      <c r="F46" s="5"/>
    </row>
    <row r="47" spans="1:6">
      <c r="A47" s="4" t="s">
        <v>97</v>
      </c>
      <c r="B47" s="4" t="s">
        <v>98</v>
      </c>
      <c r="C47" s="4">
        <v>11</v>
      </c>
      <c r="D47" s="5">
        <v>12</v>
      </c>
      <c r="E47" s="5">
        <v>19</v>
      </c>
      <c r="F47" s="5"/>
    </row>
    <row r="48" spans="1:6">
      <c r="A48" s="4" t="s">
        <v>99</v>
      </c>
      <c r="B48" s="4" t="s">
        <v>100</v>
      </c>
      <c r="C48" s="4">
        <v>14</v>
      </c>
      <c r="D48" s="5">
        <v>8</v>
      </c>
      <c r="E48" s="5">
        <v>6</v>
      </c>
      <c r="F48" s="5"/>
    </row>
    <row r="49" spans="1:6">
      <c r="A49" s="4" t="s">
        <v>101</v>
      </c>
      <c r="B49" s="4" t="s">
        <v>102</v>
      </c>
      <c r="C49" s="4">
        <v>15</v>
      </c>
      <c r="D49" s="5">
        <v>11</v>
      </c>
      <c r="E49" s="5">
        <v>20</v>
      </c>
      <c r="F49" s="5"/>
    </row>
    <row r="50" spans="1:6">
      <c r="A50" s="4" t="s">
        <v>103</v>
      </c>
      <c r="B50" s="4" t="s">
        <v>104</v>
      </c>
      <c r="C50" s="4">
        <v>11</v>
      </c>
      <c r="D50" s="5">
        <v>8</v>
      </c>
      <c r="E50" s="5">
        <v>14</v>
      </c>
      <c r="F50" s="5"/>
    </row>
    <row r="51" spans="1:6">
      <c r="A51" s="4" t="s">
        <v>105</v>
      </c>
      <c r="B51" s="4" t="s">
        <v>106</v>
      </c>
      <c r="C51" s="4">
        <v>12</v>
      </c>
      <c r="D51" s="5">
        <v>8</v>
      </c>
      <c r="E51" s="5">
        <v>7</v>
      </c>
      <c r="F51" s="5"/>
    </row>
    <row r="52" spans="1:6">
      <c r="A52" s="4" t="s">
        <v>107</v>
      </c>
      <c r="B52" s="4" t="s">
        <v>108</v>
      </c>
      <c r="C52" s="4">
        <v>11</v>
      </c>
      <c r="D52" s="5">
        <v>12</v>
      </c>
      <c r="E52" s="5">
        <v>6</v>
      </c>
      <c r="F52" s="5"/>
    </row>
    <row r="53" spans="1:6">
      <c r="A53" s="4" t="s">
        <v>109</v>
      </c>
      <c r="B53" s="4" t="s">
        <v>110</v>
      </c>
      <c r="C53" s="4">
        <v>8</v>
      </c>
      <c r="D53" s="5">
        <v>10</v>
      </c>
      <c r="E53" s="5">
        <v>14</v>
      </c>
      <c r="F53" s="5"/>
    </row>
    <row r="54" spans="1:6">
      <c r="A54" s="4" t="s">
        <v>111</v>
      </c>
      <c r="B54" s="4" t="s">
        <v>112</v>
      </c>
      <c r="C54" s="4">
        <v>20</v>
      </c>
      <c r="D54" s="5">
        <v>15</v>
      </c>
      <c r="E54" s="5">
        <v>6</v>
      </c>
      <c r="F54" s="5"/>
    </row>
    <row r="55" spans="1:6">
      <c r="A55" s="4" t="s">
        <v>113</v>
      </c>
      <c r="B55" s="4" t="s">
        <v>114</v>
      </c>
      <c r="C55" s="4">
        <v>12</v>
      </c>
      <c r="D55" s="5">
        <v>15</v>
      </c>
      <c r="E55" s="5">
        <v>10</v>
      </c>
      <c r="F55" s="5"/>
    </row>
    <row r="56" spans="1:6">
      <c r="A56" s="4" t="s">
        <v>115</v>
      </c>
      <c r="B56" s="4" t="s">
        <v>116</v>
      </c>
      <c r="C56" s="4">
        <v>19</v>
      </c>
      <c r="D56" s="5">
        <v>15</v>
      </c>
      <c r="E56" s="5">
        <v>10</v>
      </c>
      <c r="F56" s="5"/>
    </row>
    <row r="57" spans="1:6">
      <c r="A57" s="4" t="s">
        <v>117</v>
      </c>
      <c r="B57" s="4" t="s">
        <v>118</v>
      </c>
      <c r="C57" s="4">
        <v>10</v>
      </c>
      <c r="D57" s="5">
        <v>15</v>
      </c>
      <c r="E57" s="5">
        <v>12</v>
      </c>
      <c r="F57" s="5"/>
    </row>
    <row r="58" spans="1:6">
      <c r="A58" s="4" t="s">
        <v>119</v>
      </c>
      <c r="B58" s="4" t="s">
        <v>120</v>
      </c>
      <c r="C58" s="4">
        <v>4</v>
      </c>
      <c r="D58" s="5">
        <v>20</v>
      </c>
      <c r="E58" s="5">
        <v>9</v>
      </c>
      <c r="F58" s="5"/>
    </row>
    <row r="59" spans="1:6">
      <c r="A59" s="4" t="s">
        <v>121</v>
      </c>
      <c r="B59" s="4" t="s">
        <v>122</v>
      </c>
      <c r="C59" s="4">
        <v>7</v>
      </c>
      <c r="D59" s="5">
        <v>16</v>
      </c>
      <c r="E59" s="5">
        <v>8</v>
      </c>
      <c r="F59" s="5"/>
    </row>
    <row r="60" spans="1:6">
      <c r="A60" s="4" t="s">
        <v>123</v>
      </c>
      <c r="B60" s="4" t="s">
        <v>124</v>
      </c>
      <c r="C60" s="4">
        <v>10</v>
      </c>
      <c r="D60" s="5">
        <v>10</v>
      </c>
      <c r="E60" s="5">
        <v>19</v>
      </c>
      <c r="F60" s="5"/>
    </row>
    <row r="61" spans="1:6">
      <c r="A61" s="4" t="s">
        <v>125</v>
      </c>
      <c r="B61" s="4" t="s">
        <v>126</v>
      </c>
      <c r="C61" s="4">
        <v>14</v>
      </c>
      <c r="D61" s="5">
        <v>15</v>
      </c>
      <c r="E61" s="5">
        <v>10</v>
      </c>
      <c r="F61" s="5"/>
    </row>
    <row r="62" spans="1:6">
      <c r="A62" s="4" t="s">
        <v>127</v>
      </c>
      <c r="B62" s="4" t="s">
        <v>128</v>
      </c>
      <c r="C62" s="4">
        <v>7</v>
      </c>
      <c r="D62" s="5">
        <v>14</v>
      </c>
      <c r="E62" s="5">
        <v>12</v>
      </c>
      <c r="F62" s="5"/>
    </row>
    <row r="63" spans="1:6">
      <c r="A63" s="4" t="s">
        <v>129</v>
      </c>
      <c r="B63" s="4" t="s">
        <v>130</v>
      </c>
      <c r="C63" s="4">
        <v>7</v>
      </c>
      <c r="D63" s="5">
        <v>4</v>
      </c>
      <c r="E63" s="5">
        <v>5</v>
      </c>
      <c r="F63" s="5"/>
    </row>
    <row r="64" spans="1:6">
      <c r="A64" s="4" t="s">
        <v>131</v>
      </c>
      <c r="B64" s="4" t="s">
        <v>132</v>
      </c>
      <c r="C64" s="4">
        <v>9</v>
      </c>
      <c r="D64" s="5">
        <v>10</v>
      </c>
      <c r="E64" s="5">
        <v>15</v>
      </c>
      <c r="F64" s="5"/>
    </row>
    <row r="65" spans="1:6">
      <c r="A65" s="4" t="s">
        <v>133</v>
      </c>
      <c r="B65" s="4" t="s">
        <v>134</v>
      </c>
      <c r="C65" s="4">
        <v>18</v>
      </c>
      <c r="D65" s="5">
        <v>15</v>
      </c>
      <c r="E65" s="5">
        <v>19</v>
      </c>
      <c r="F65" s="5"/>
    </row>
    <row r="66" spans="1:6">
      <c r="A66" s="4" t="s">
        <v>135</v>
      </c>
      <c r="B66" s="4" t="s">
        <v>136</v>
      </c>
      <c r="C66" s="4">
        <v>20</v>
      </c>
      <c r="D66" s="5">
        <v>8</v>
      </c>
      <c r="E66" s="5">
        <v>15</v>
      </c>
      <c r="F66" s="5"/>
    </row>
    <row r="67" spans="1:6">
      <c r="A67" s="4" t="s">
        <v>137</v>
      </c>
      <c r="B67" s="4" t="s">
        <v>138</v>
      </c>
      <c r="C67" s="4">
        <v>5</v>
      </c>
      <c r="D67" s="5">
        <v>20</v>
      </c>
      <c r="E67" s="5">
        <v>16</v>
      </c>
      <c r="F67" s="5"/>
    </row>
    <row r="68" spans="1:6">
      <c r="A68" s="4" t="s">
        <v>139</v>
      </c>
      <c r="B68" s="4" t="s">
        <v>140</v>
      </c>
      <c r="C68" s="4">
        <v>5</v>
      </c>
      <c r="D68" s="5">
        <v>5</v>
      </c>
      <c r="E68" s="5">
        <v>9</v>
      </c>
      <c r="F68" s="5"/>
    </row>
    <row r="69" spans="1:6">
      <c r="A69" s="4" t="s">
        <v>141</v>
      </c>
      <c r="B69" s="4" t="s">
        <v>142</v>
      </c>
      <c r="C69" s="4">
        <v>17</v>
      </c>
      <c r="D69" s="5">
        <v>14</v>
      </c>
      <c r="E69" s="5">
        <v>12</v>
      </c>
      <c r="F69" s="5"/>
    </row>
    <row r="70" spans="1:6">
      <c r="A70" s="4" t="s">
        <v>143</v>
      </c>
      <c r="B70" s="4" t="s">
        <v>144</v>
      </c>
      <c r="C70" s="4">
        <v>17</v>
      </c>
      <c r="D70" s="5">
        <v>5</v>
      </c>
      <c r="E70" s="5">
        <v>6</v>
      </c>
      <c r="F70" s="5"/>
    </row>
    <row r="71" spans="1:6">
      <c r="A71" s="4" t="s">
        <v>145</v>
      </c>
      <c r="B71" s="4" t="s">
        <v>146</v>
      </c>
      <c r="C71" s="4">
        <v>13</v>
      </c>
      <c r="D71" s="5">
        <v>16</v>
      </c>
      <c r="E71" s="5">
        <v>17</v>
      </c>
      <c r="F71" s="5"/>
    </row>
    <row r="72" spans="1:6">
      <c r="A72" s="4" t="s">
        <v>147</v>
      </c>
      <c r="B72" s="4" t="s">
        <v>148</v>
      </c>
      <c r="C72" s="4">
        <v>20</v>
      </c>
      <c r="D72" s="5">
        <v>10</v>
      </c>
      <c r="E72" s="5">
        <v>19</v>
      </c>
      <c r="F72" s="5"/>
    </row>
    <row r="73" spans="1:6">
      <c r="A73" s="4" t="s">
        <v>149</v>
      </c>
      <c r="B73" s="4" t="s">
        <v>150</v>
      </c>
      <c r="C73" s="4">
        <v>16</v>
      </c>
      <c r="D73" s="5">
        <v>18</v>
      </c>
      <c r="E73" s="5">
        <v>17</v>
      </c>
      <c r="F73" s="5"/>
    </row>
    <row r="74" spans="1:6">
      <c r="A74" s="4" t="s">
        <v>151</v>
      </c>
      <c r="B74" s="4" t="s">
        <v>152</v>
      </c>
      <c r="C74" s="4">
        <v>16</v>
      </c>
      <c r="D74" s="5">
        <v>4</v>
      </c>
      <c r="E74" s="5">
        <v>19</v>
      </c>
      <c r="F74" s="5"/>
    </row>
    <row r="75" spans="1:6">
      <c r="A75" s="4" t="s">
        <v>153</v>
      </c>
      <c r="B75" s="4" t="s">
        <v>154</v>
      </c>
      <c r="C75" s="4">
        <v>18</v>
      </c>
      <c r="D75" s="5">
        <v>17</v>
      </c>
      <c r="E75" s="5">
        <v>18</v>
      </c>
      <c r="F75" s="5"/>
    </row>
    <row r="76" spans="1:6">
      <c r="A76" s="4" t="s">
        <v>155</v>
      </c>
      <c r="B76" s="4" t="s">
        <v>156</v>
      </c>
      <c r="C76" s="4">
        <v>4</v>
      </c>
      <c r="D76" s="5">
        <v>20</v>
      </c>
      <c r="E76" s="5">
        <v>19</v>
      </c>
      <c r="F76" s="5"/>
    </row>
    <row r="77" spans="1:6">
      <c r="A77" s="4" t="s">
        <v>157</v>
      </c>
      <c r="B77" s="4" t="s">
        <v>158</v>
      </c>
      <c r="C77" s="4">
        <v>8</v>
      </c>
      <c r="D77" s="5">
        <v>14</v>
      </c>
      <c r="E77" s="5">
        <v>8</v>
      </c>
      <c r="F77" s="5"/>
    </row>
    <row r="78" spans="1:6">
      <c r="A78" s="4" t="s">
        <v>159</v>
      </c>
      <c r="B78" s="4" t="s">
        <v>160</v>
      </c>
      <c r="C78" s="4">
        <v>20</v>
      </c>
      <c r="D78" s="5">
        <v>7</v>
      </c>
      <c r="E78" s="5">
        <v>4</v>
      </c>
      <c r="F78" s="5"/>
    </row>
    <row r="79" spans="1:6">
      <c r="A79" s="4" t="s">
        <v>161</v>
      </c>
      <c r="B79" s="4" t="s">
        <v>162</v>
      </c>
      <c r="C79" s="4">
        <v>7</v>
      </c>
      <c r="D79" s="5">
        <v>9</v>
      </c>
      <c r="E79" s="5">
        <v>13</v>
      </c>
      <c r="F79" s="5"/>
    </row>
    <row r="80" spans="1:6">
      <c r="A80" s="4" t="s">
        <v>163</v>
      </c>
      <c r="B80" s="4" t="s">
        <v>164</v>
      </c>
      <c r="C80" s="4">
        <v>15</v>
      </c>
      <c r="D80" s="5">
        <v>18</v>
      </c>
      <c r="E80" s="5">
        <v>14</v>
      </c>
      <c r="F80" s="5"/>
    </row>
    <row r="81" spans="1:6">
      <c r="A81" s="4" t="s">
        <v>165</v>
      </c>
      <c r="B81" s="4" t="s">
        <v>166</v>
      </c>
      <c r="C81" s="4">
        <v>8</v>
      </c>
      <c r="D81" s="5">
        <v>13</v>
      </c>
      <c r="E81" s="5">
        <v>7</v>
      </c>
      <c r="F81" s="5"/>
    </row>
    <row r="82" spans="1:6">
      <c r="A82" s="4" t="s">
        <v>167</v>
      </c>
      <c r="B82" s="4" t="s">
        <v>168</v>
      </c>
      <c r="C82" s="4">
        <v>20</v>
      </c>
      <c r="D82" s="5">
        <v>12</v>
      </c>
      <c r="E82" s="5">
        <v>17</v>
      </c>
      <c r="F82" s="5"/>
    </row>
    <row r="83" spans="1:6">
      <c r="A83" s="4" t="s">
        <v>169</v>
      </c>
      <c r="B83" s="4" t="s">
        <v>170</v>
      </c>
      <c r="C83" s="4">
        <v>19</v>
      </c>
      <c r="D83" s="5">
        <v>12</v>
      </c>
      <c r="E83" s="5">
        <v>9</v>
      </c>
      <c r="F83" s="5"/>
    </row>
    <row r="84" spans="1:6">
      <c r="A84" s="4" t="s">
        <v>171</v>
      </c>
      <c r="B84" s="4" t="s">
        <v>172</v>
      </c>
      <c r="C84" s="4">
        <v>15</v>
      </c>
      <c r="D84" s="5">
        <v>6</v>
      </c>
      <c r="E84" s="5">
        <v>6</v>
      </c>
      <c r="F84" s="5"/>
    </row>
    <row r="85" spans="1:6">
      <c r="A85" s="4" t="s">
        <v>173</v>
      </c>
      <c r="B85" s="4" t="s">
        <v>174</v>
      </c>
      <c r="C85" s="4">
        <v>16</v>
      </c>
      <c r="D85" s="5">
        <v>10</v>
      </c>
      <c r="E85" s="5">
        <v>9</v>
      </c>
      <c r="F85" s="5"/>
    </row>
    <row r="86" spans="1:6">
      <c r="A86" s="4" t="s">
        <v>175</v>
      </c>
      <c r="B86" s="4" t="s">
        <v>176</v>
      </c>
      <c r="C86" s="4">
        <v>6</v>
      </c>
      <c r="D86" s="5">
        <v>9</v>
      </c>
      <c r="E86" s="5">
        <v>5</v>
      </c>
      <c r="F86" s="5"/>
    </row>
    <row r="87" spans="1:6">
      <c r="A87" s="4" t="s">
        <v>177</v>
      </c>
      <c r="B87" s="4" t="s">
        <v>178</v>
      </c>
      <c r="C87" s="4">
        <v>7</v>
      </c>
      <c r="D87" s="5">
        <v>10</v>
      </c>
      <c r="E87" s="5">
        <v>5</v>
      </c>
      <c r="F87" s="5"/>
    </row>
    <row r="88" spans="1:6">
      <c r="A88" s="4" t="s">
        <v>179</v>
      </c>
      <c r="B88" s="4" t="s">
        <v>180</v>
      </c>
      <c r="C88" s="4">
        <v>20</v>
      </c>
      <c r="D88" s="5">
        <v>14</v>
      </c>
      <c r="E88" s="5">
        <v>20</v>
      </c>
      <c r="F88" s="5"/>
    </row>
    <row r="89" spans="1:6">
      <c r="A89" s="4" t="s">
        <v>181</v>
      </c>
      <c r="B89" s="4" t="s">
        <v>182</v>
      </c>
      <c r="C89" s="4">
        <v>16</v>
      </c>
      <c r="D89" s="5">
        <v>16</v>
      </c>
      <c r="E89" s="5">
        <v>12</v>
      </c>
      <c r="F89" s="5"/>
    </row>
    <row r="90" spans="1:6">
      <c r="A90" s="4" t="s">
        <v>183</v>
      </c>
      <c r="B90" s="4" t="s">
        <v>184</v>
      </c>
      <c r="C90" s="4">
        <v>20</v>
      </c>
      <c r="D90" s="5">
        <v>6</v>
      </c>
      <c r="E90" s="5">
        <v>6</v>
      </c>
      <c r="F90" s="5"/>
    </row>
    <row r="91" spans="1:6">
      <c r="A91" s="4" t="s">
        <v>185</v>
      </c>
      <c r="B91" s="4" t="s">
        <v>186</v>
      </c>
      <c r="C91" s="4">
        <v>16</v>
      </c>
      <c r="D91" s="5">
        <v>11</v>
      </c>
      <c r="E91" s="5">
        <v>4</v>
      </c>
      <c r="F91" s="5"/>
    </row>
    <row r="92" spans="1:6">
      <c r="A92" s="4" t="s">
        <v>187</v>
      </c>
      <c r="B92" s="4" t="s">
        <v>188</v>
      </c>
      <c r="C92" s="4">
        <v>16</v>
      </c>
      <c r="D92" s="5">
        <v>16</v>
      </c>
      <c r="E92" s="5">
        <v>15</v>
      </c>
      <c r="F92" s="5"/>
    </row>
    <row r="93" spans="1:6">
      <c r="A93" s="4" t="s">
        <v>189</v>
      </c>
      <c r="B93" s="4" t="s">
        <v>190</v>
      </c>
      <c r="C93" s="4">
        <v>11</v>
      </c>
      <c r="D93" s="5">
        <v>15</v>
      </c>
      <c r="E93" s="5">
        <v>17</v>
      </c>
      <c r="F93" s="5"/>
    </row>
    <row r="94" spans="1:6">
      <c r="A94" s="4" t="s">
        <v>191</v>
      </c>
      <c r="B94" s="4" t="s">
        <v>192</v>
      </c>
      <c r="C94" s="4">
        <v>16</v>
      </c>
      <c r="D94" s="5">
        <v>7</v>
      </c>
      <c r="E94" s="5">
        <v>13</v>
      </c>
      <c r="F94" s="5"/>
    </row>
    <row r="95" spans="1:6">
      <c r="A95" s="4" t="s">
        <v>193</v>
      </c>
      <c r="B95" s="4" t="s">
        <v>194</v>
      </c>
      <c r="C95" s="4">
        <v>13</v>
      </c>
      <c r="D95" s="5">
        <v>4</v>
      </c>
      <c r="E95" s="5">
        <v>9</v>
      </c>
      <c r="F95" s="5"/>
    </row>
    <row r="96" spans="1:6">
      <c r="A96" s="4" t="s">
        <v>195</v>
      </c>
      <c r="B96" s="4" t="s">
        <v>196</v>
      </c>
      <c r="C96" s="4">
        <v>8</v>
      </c>
      <c r="D96" s="5">
        <v>17</v>
      </c>
      <c r="E96" s="5">
        <v>10</v>
      </c>
      <c r="F96" s="5"/>
    </row>
    <row r="97" spans="1:6">
      <c r="A97" s="4" t="s">
        <v>197</v>
      </c>
      <c r="B97" s="4" t="s">
        <v>198</v>
      </c>
      <c r="C97" s="4">
        <v>9</v>
      </c>
      <c r="D97" s="5">
        <v>11</v>
      </c>
      <c r="E97" s="5">
        <v>9</v>
      </c>
      <c r="F97" s="5"/>
    </row>
    <row r="98" spans="1:6">
      <c r="A98" s="4" t="s">
        <v>199</v>
      </c>
      <c r="B98" s="4" t="s">
        <v>200</v>
      </c>
      <c r="C98" s="4">
        <v>15</v>
      </c>
      <c r="D98" s="5">
        <v>11</v>
      </c>
      <c r="E98" s="5">
        <v>14</v>
      </c>
      <c r="F98" s="5"/>
    </row>
    <row r="99" spans="1:6">
      <c r="A99" s="4" t="s">
        <v>201</v>
      </c>
      <c r="B99" s="4" t="s">
        <v>202</v>
      </c>
      <c r="C99" s="4">
        <v>8</v>
      </c>
      <c r="D99" s="5">
        <v>17</v>
      </c>
      <c r="E99" s="5">
        <v>19</v>
      </c>
      <c r="F99" s="5"/>
    </row>
    <row r="100" spans="1:6">
      <c r="A100" s="4" t="s">
        <v>203</v>
      </c>
      <c r="B100" s="4" t="s">
        <v>204</v>
      </c>
      <c r="C100" s="4">
        <v>20</v>
      </c>
      <c r="D100" s="5">
        <v>4</v>
      </c>
      <c r="E100" s="5">
        <v>11</v>
      </c>
      <c r="F100" s="5"/>
    </row>
    <row r="101" spans="1:6">
      <c r="A101" s="4" t="s">
        <v>205</v>
      </c>
      <c r="B101" s="4" t="s">
        <v>206</v>
      </c>
      <c r="C101" s="4">
        <v>6</v>
      </c>
      <c r="D101" s="5">
        <v>8</v>
      </c>
      <c r="E101" s="5">
        <v>12</v>
      </c>
      <c r="F10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E22"/>
  <sheetViews>
    <sheetView tabSelected="1" workbookViewId="0">
      <selection activeCell="F16" sqref="F16"/>
    </sheetView>
  </sheetViews>
  <sheetFormatPr baseColWidth="10" defaultRowHeight="15"/>
  <cols>
    <col min="1" max="1" width="8" customWidth="1"/>
    <col min="2" max="2" width="17" customWidth="1"/>
    <col min="3" max="3" width="18.140625" customWidth="1"/>
    <col min="4" max="4" width="12.140625" customWidth="1"/>
    <col min="5" max="5" width="7.42578125" customWidth="1"/>
  </cols>
  <sheetData>
    <row r="3" spans="2:5" ht="15.75">
      <c r="B3" s="13" t="s">
        <v>214</v>
      </c>
      <c r="C3" s="13"/>
      <c r="D3" s="7"/>
    </row>
    <row r="4" spans="2:5" ht="15.75">
      <c r="B4" s="14"/>
      <c r="C4" s="14"/>
      <c r="D4" s="8"/>
    </row>
    <row r="5" spans="2:5" ht="15.75">
      <c r="B5" s="2" t="s">
        <v>0</v>
      </c>
      <c r="D5" s="9" t="s">
        <v>215</v>
      </c>
    </row>
    <row r="6" spans="2:5">
      <c r="B6" s="8"/>
      <c r="C6" s="8"/>
      <c r="D6" s="8"/>
    </row>
    <row r="7" spans="2:5">
      <c r="B7" s="8"/>
      <c r="C7" s="9" t="s">
        <v>207</v>
      </c>
      <c r="D7" s="8"/>
    </row>
    <row r="8" spans="2:5">
      <c r="B8" s="8"/>
      <c r="C8" s="8"/>
      <c r="D8" s="8"/>
      <c r="E8" s="7"/>
    </row>
    <row r="9" spans="2:5">
      <c r="B9" s="9" t="s">
        <v>208</v>
      </c>
    </row>
    <row r="10" spans="2:5">
      <c r="B10" s="9" t="s">
        <v>209</v>
      </c>
    </row>
    <row r="11" spans="2:5" ht="15.75" thickBot="1">
      <c r="B11" s="8"/>
      <c r="C11" s="10"/>
      <c r="D11" s="10"/>
      <c r="E11" s="7"/>
    </row>
    <row r="12" spans="2:5" ht="15.75" thickBot="1">
      <c r="B12" s="11"/>
      <c r="C12" s="12" t="s">
        <v>210</v>
      </c>
      <c r="D12" s="12" t="s">
        <v>211</v>
      </c>
      <c r="E12" s="7"/>
    </row>
    <row r="13" spans="2:5" ht="15.75" thickBot="1">
      <c r="B13" s="11"/>
      <c r="C13" s="1" t="s">
        <v>212</v>
      </c>
      <c r="D13" s="1"/>
      <c r="E13" s="7"/>
    </row>
    <row r="14" spans="2:5" ht="15.75" thickBot="1">
      <c r="B14" s="11"/>
      <c r="C14" s="1" t="s">
        <v>4</v>
      </c>
      <c r="D14" s="1"/>
      <c r="E14" s="7"/>
    </row>
    <row r="15" spans="2:5" ht="15.75" thickBot="1">
      <c r="B15" s="11"/>
      <c r="C15" s="1" t="s">
        <v>5</v>
      </c>
      <c r="D15" s="1"/>
      <c r="E15" s="7"/>
    </row>
    <row r="16" spans="2:5" ht="15.75" thickBot="1">
      <c r="B16" s="11"/>
      <c r="C16" s="1" t="s">
        <v>6</v>
      </c>
      <c r="D16" s="1"/>
      <c r="E16" s="7"/>
    </row>
    <row r="17" spans="2:5">
      <c r="B17" s="8"/>
      <c r="C17" s="8"/>
      <c r="D17" s="8"/>
      <c r="E17" s="7"/>
    </row>
    <row r="18" spans="2:5">
      <c r="B18" s="8"/>
      <c r="C18" s="8"/>
      <c r="D18" s="8"/>
      <c r="E18" s="7"/>
    </row>
    <row r="19" spans="2:5">
      <c r="B19" s="8"/>
      <c r="C19" s="9" t="s">
        <v>216</v>
      </c>
      <c r="D19" s="7"/>
      <c r="E19" s="7"/>
    </row>
    <row r="20" spans="2:5">
      <c r="B20" s="8"/>
      <c r="C20" s="8"/>
      <c r="D20" s="8"/>
      <c r="E20" s="7"/>
    </row>
    <row r="21" spans="2:5">
      <c r="B21" s="8"/>
      <c r="C21" s="8"/>
      <c r="D21" s="8" t="s">
        <v>213</v>
      </c>
      <c r="E21" s="7"/>
    </row>
    <row r="22" spans="2:5">
      <c r="B22" s="8"/>
      <c r="C22" s="8"/>
      <c r="D22" s="8"/>
      <c r="E22" s="7"/>
    </row>
  </sheetData>
  <mergeCells count="1"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F22"/>
  <sheetViews>
    <sheetView workbookViewId="0">
      <selection activeCell="C9" sqref="C9"/>
    </sheetView>
  </sheetViews>
  <sheetFormatPr baseColWidth="10" defaultRowHeight="15"/>
  <cols>
    <col min="1" max="1" width="8" customWidth="1"/>
    <col min="2" max="2" width="17" customWidth="1"/>
    <col min="3" max="3" width="18.140625" customWidth="1"/>
    <col min="4" max="4" width="12.140625" customWidth="1"/>
    <col min="5" max="5" width="7.42578125" customWidth="1"/>
  </cols>
  <sheetData>
    <row r="3" spans="2:6" ht="15.75">
      <c r="B3" s="13" t="s">
        <v>214</v>
      </c>
      <c r="C3" s="13"/>
      <c r="D3" s="7"/>
    </row>
    <row r="4" spans="2:6" ht="15.75">
      <c r="B4" s="14"/>
      <c r="C4" s="14"/>
      <c r="D4" s="8"/>
    </row>
    <row r="5" spans="2:6" ht="15.75">
      <c r="B5" s="2" t="s">
        <v>0</v>
      </c>
      <c r="D5" s="9" t="s">
        <v>215</v>
      </c>
      <c r="F5" t="str">
        <f ca="1">IF(MONTH(D19)&lt;8,YEAR(D19)-1 &amp;"/"&amp;YEAR(D19), YEAR(D19)&amp;"/"&amp;YEAR(D19)+1)</f>
        <v>2019/2020</v>
      </c>
    </row>
    <row r="6" spans="2:6">
      <c r="B6" s="8"/>
      <c r="C6" s="8"/>
      <c r="D6" s="8"/>
    </row>
    <row r="7" spans="2:6">
      <c r="B7" s="8"/>
      <c r="C7" s="9" t="s">
        <v>207</v>
      </c>
      <c r="D7" s="8"/>
    </row>
    <row r="8" spans="2:6">
      <c r="B8" s="8"/>
      <c r="C8" s="8"/>
      <c r="D8" s="8"/>
      <c r="E8" s="7"/>
    </row>
    <row r="9" spans="2:6">
      <c r="B9" s="9" t="s">
        <v>208</v>
      </c>
      <c r="C9" s="16" t="s">
        <v>111</v>
      </c>
    </row>
    <row r="10" spans="2:6">
      <c r="B10" s="9" t="s">
        <v>209</v>
      </c>
      <c r="C10" t="str">
        <f>VLOOKUP(C9,Données1!A$1:F$101,2,FALSE)</f>
        <v>Etudiant53</v>
      </c>
    </row>
    <row r="11" spans="2:6" ht="15.75" thickBot="1">
      <c r="B11" s="8"/>
      <c r="C11" s="10"/>
      <c r="D11" s="10"/>
      <c r="E11" s="7"/>
    </row>
    <row r="12" spans="2:6" ht="15.75" thickBot="1">
      <c r="B12" s="11"/>
      <c r="C12" s="12" t="s">
        <v>210</v>
      </c>
      <c r="D12" s="12" t="s">
        <v>211</v>
      </c>
      <c r="E12" s="7"/>
    </row>
    <row r="13" spans="2:6" ht="15.75" thickBot="1">
      <c r="B13" s="11"/>
      <c r="C13" s="1" t="s">
        <v>212</v>
      </c>
      <c r="D13" s="1">
        <f>VLOOKUP(C9,Données1!A$1:F$101,3,FALSE)</f>
        <v>20</v>
      </c>
      <c r="E13" s="7"/>
    </row>
    <row r="14" spans="2:6" ht="15.75" thickBot="1">
      <c r="B14" s="11"/>
      <c r="C14" s="1" t="s">
        <v>4</v>
      </c>
      <c r="D14" s="1">
        <f>VLOOKUP(C9,Données1!A$1:F$101,4,FALSE)</f>
        <v>15</v>
      </c>
      <c r="E14" s="7"/>
    </row>
    <row r="15" spans="2:6" ht="15.75" thickBot="1">
      <c r="B15" s="11"/>
      <c r="C15" s="1" t="s">
        <v>5</v>
      </c>
      <c r="D15" s="1">
        <f>VLOOKUP(C9,Données1!A$1:F$101,5,FALSE)</f>
        <v>6</v>
      </c>
      <c r="E15" s="7"/>
    </row>
    <row r="16" spans="2:6" ht="15.75" thickBot="1">
      <c r="B16" s="11"/>
      <c r="C16" s="1" t="s">
        <v>6</v>
      </c>
      <c r="D16" s="1">
        <f>VLOOKUP(C9,Données1!A$1:F$101,6,FALSE)</f>
        <v>0</v>
      </c>
      <c r="E16" s="7"/>
    </row>
    <row r="17" spans="2:5">
      <c r="B17" s="8"/>
      <c r="C17" s="8"/>
      <c r="D17" s="8"/>
      <c r="E17" s="7"/>
    </row>
    <row r="18" spans="2:5">
      <c r="B18" s="8"/>
      <c r="C18" s="8"/>
      <c r="D18" s="8"/>
      <c r="E18" s="7"/>
    </row>
    <row r="19" spans="2:5">
      <c r="B19" s="8"/>
      <c r="C19" s="9" t="s">
        <v>216</v>
      </c>
      <c r="D19" s="15">
        <f ca="1">TODAY()</f>
        <v>43822</v>
      </c>
      <c r="E19" s="7"/>
    </row>
    <row r="20" spans="2:5">
      <c r="B20" s="8"/>
      <c r="C20" s="8"/>
      <c r="D20" s="8"/>
      <c r="E20" s="7"/>
    </row>
    <row r="21" spans="2:5">
      <c r="B21" s="8"/>
      <c r="C21" s="8"/>
      <c r="D21" s="8" t="s">
        <v>213</v>
      </c>
      <c r="E21" s="7"/>
    </row>
    <row r="22" spans="2:5">
      <c r="B22" s="8"/>
      <c r="C22" s="8"/>
      <c r="D22" s="8"/>
      <c r="E22" s="7"/>
    </row>
  </sheetData>
  <sheetProtection password="C64F" sheet="1" objects="1" scenarios="1"/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Données1</vt:lpstr>
      <vt:lpstr>Relevé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2019-12-21T10:32:25Z</dcterms:created>
  <dcterms:modified xsi:type="dcterms:W3CDTF">2019-12-23T15:10:34Z</dcterms:modified>
</cp:coreProperties>
</file>