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Données" sheetId="1" r:id="rId1"/>
    <sheet name="Solutions" sheetId="2" r:id="rId2"/>
  </sheets>
  <definedNames>
    <definedName name="_xlnm._FilterDatabase" localSheetId="0" hidden="1">Données!$A$1:$E$50</definedName>
    <definedName name="_xlnm._FilterDatabase" localSheetId="1" hidden="1">Solutions!$A$1:$E$50</definedName>
  </definedNames>
  <calcPr calcId="125725"/>
</workbook>
</file>

<file path=xl/calcChain.xml><?xml version="1.0" encoding="utf-8"?>
<calcChain xmlns="http://schemas.openxmlformats.org/spreadsheetml/2006/main">
  <c r="J7" i="2"/>
  <c r="J2"/>
  <c r="I7"/>
  <c r="I2"/>
  <c r="H7"/>
  <c r="H2"/>
  <c r="J8"/>
  <c r="J9"/>
  <c r="J3"/>
  <c r="J4"/>
  <c r="J5"/>
  <c r="J6"/>
  <c r="I8"/>
  <c r="I9"/>
  <c r="I3"/>
  <c r="I4"/>
  <c r="I5"/>
  <c r="I6"/>
  <c r="H8"/>
  <c r="H9"/>
  <c r="H3"/>
  <c r="H4"/>
  <c r="H5"/>
  <c r="H6"/>
</calcChain>
</file>

<file path=xl/sharedStrings.xml><?xml version="1.0" encoding="utf-8"?>
<sst xmlns="http://schemas.openxmlformats.org/spreadsheetml/2006/main" count="326" uniqueCount="63">
  <si>
    <t xml:space="preserve">Type </t>
  </si>
  <si>
    <t>Ville</t>
  </si>
  <si>
    <t>Chiffre d'affaire</t>
  </si>
  <si>
    <t>Reste à régler</t>
  </si>
  <si>
    <t>Grossiste</t>
  </si>
  <si>
    <t>Détaillant</t>
  </si>
  <si>
    <t>Fournisseur1</t>
  </si>
  <si>
    <t>Fournisseur</t>
  </si>
  <si>
    <t>Fournisseur2</t>
  </si>
  <si>
    <t>Fournisseur3</t>
  </si>
  <si>
    <t>Fournisseur4</t>
  </si>
  <si>
    <t>Fournisseur5</t>
  </si>
  <si>
    <t>Fournisseur6</t>
  </si>
  <si>
    <t>Fournisseur7</t>
  </si>
  <si>
    <t>Fournisseur8</t>
  </si>
  <si>
    <t>Fournisseur9</t>
  </si>
  <si>
    <t>Fournisseur10</t>
  </si>
  <si>
    <t>Fournisseur11</t>
  </si>
  <si>
    <t>Fournisseur12</t>
  </si>
  <si>
    <t>Fournisseur13</t>
  </si>
  <si>
    <t>Fournisseur14</t>
  </si>
  <si>
    <t>Fournisseur15</t>
  </si>
  <si>
    <t>Fournisseur16</t>
  </si>
  <si>
    <t>Fournisseur17</t>
  </si>
  <si>
    <t>Fournisseur18</t>
  </si>
  <si>
    <t>Fournisseur19</t>
  </si>
  <si>
    <t>Fournisseur20</t>
  </si>
  <si>
    <t>Fournisseur21</t>
  </si>
  <si>
    <t>Fournisseur22</t>
  </si>
  <si>
    <t>Fournisseur23</t>
  </si>
  <si>
    <t>Fournisseur24</t>
  </si>
  <si>
    <t>Fournisseur25</t>
  </si>
  <si>
    <t>Fournisseur26</t>
  </si>
  <si>
    <t>Fournisseur27</t>
  </si>
  <si>
    <t>Fournisseur28</t>
  </si>
  <si>
    <t>Fournisseur29</t>
  </si>
  <si>
    <t>Fournisseur30</t>
  </si>
  <si>
    <t>Fournisseur31</t>
  </si>
  <si>
    <t>Fournisseur32</t>
  </si>
  <si>
    <t>Fournisseur33</t>
  </si>
  <si>
    <t>Fournisseur34</t>
  </si>
  <si>
    <t>Fournisseur35</t>
  </si>
  <si>
    <t>Fournisseur36</t>
  </si>
  <si>
    <t>Fournisseur37</t>
  </si>
  <si>
    <t>Fournisseur38</t>
  </si>
  <si>
    <t>Fournisseur39</t>
  </si>
  <si>
    <t>Fournisseur40</t>
  </si>
  <si>
    <t>Fournisseur41</t>
  </si>
  <si>
    <t>Fournisseur42</t>
  </si>
  <si>
    <t>Fournisseur43</t>
  </si>
  <si>
    <t>Fournisseur44</t>
  </si>
  <si>
    <t>Fournisseur45</t>
  </si>
  <si>
    <t>Fournisseur46</t>
  </si>
  <si>
    <t>Fournisseur47</t>
  </si>
  <si>
    <t>Fournisseur48</t>
  </si>
  <si>
    <t>Fournisseur49</t>
  </si>
  <si>
    <t>Ville 1</t>
  </si>
  <si>
    <t>Ville 2</t>
  </si>
  <si>
    <t>Ville 3</t>
  </si>
  <si>
    <t>Ville 4</t>
  </si>
  <si>
    <t>Ville 5</t>
  </si>
  <si>
    <t>Nombre Fourisseur</t>
  </si>
  <si>
    <t>Prestataire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</si>
</sst>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4" borderId="2" xfId="0" applyFont="1" applyFill="1" applyBorder="1"/>
    <xf numFmtId="0" fontId="0" fillId="4" borderId="2" xfId="0" applyFill="1" applyBorder="1"/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/>
    <xf numFmtId="0" fontId="0" fillId="2" borderId="2" xfId="0" applyFill="1" applyBorder="1"/>
    <xf numFmtId="0" fontId="1" fillId="2" borderId="2" xfId="0" applyFont="1" applyFill="1" applyBorder="1" applyAlignment="1">
      <alignment horizontal="right"/>
    </xf>
    <xf numFmtId="0" fontId="1" fillId="3" borderId="2" xfId="0" applyFont="1" applyFill="1" applyBorder="1"/>
    <xf numFmtId="0" fontId="0" fillId="3" borderId="2" xfId="0" applyFill="1" applyBorder="1"/>
    <xf numFmtId="0" fontId="1" fillId="3" borderId="2" xfId="0" applyFont="1" applyFill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/>
    <xf numFmtId="0" fontId="2" fillId="5" borderId="1" xfId="0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11</xdr:row>
      <xdr:rowOff>95250</xdr:rowOff>
    </xdr:from>
    <xdr:to>
      <xdr:col>10</xdr:col>
      <xdr:colOff>609600</xdr:colOff>
      <xdr:row>20</xdr:row>
      <xdr:rowOff>180974</xdr:rowOff>
    </xdr:to>
    <xdr:sp macro="" textlink="">
      <xdr:nvSpPr>
        <xdr:cNvPr id="2" name="ZoneTexte 1"/>
        <xdr:cNvSpPr txBox="1"/>
      </xdr:nvSpPr>
      <xdr:spPr>
        <a:xfrm>
          <a:off x="5019675" y="2286000"/>
          <a:ext cx="5000625" cy="180022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En se basant sur ce tableau de données, trouvez</a:t>
          </a:r>
          <a:r>
            <a:rPr lang="fr-FR" sz="1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 </a:t>
          </a:r>
          <a:r>
            <a:rPr lang="fr-FR" sz="1400" b="1">
              <a:solidFill>
                <a:srgbClr val="0070C0"/>
              </a:solidFill>
              <a:latin typeface="+mn-lt"/>
              <a:ea typeface="+mn-ea"/>
              <a:cs typeface="+mn-cs"/>
            </a:rPr>
            <a:t>le total du chiffre d'affaire, du reste</a:t>
          </a:r>
          <a:r>
            <a:rPr lang="fr-FR" sz="1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 à payer et le nombre de fournisseurs:</a:t>
          </a:r>
        </a:p>
        <a:p>
          <a:r>
            <a:rPr lang="fr-FR" sz="1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	par ville;</a:t>
          </a:r>
        </a:p>
        <a:p>
          <a:r>
            <a:rPr lang="fr-FR" sz="1400" b="1" baseline="0">
              <a:solidFill>
                <a:srgbClr val="0070C0"/>
              </a:solidFill>
              <a:latin typeface="+mn-lt"/>
              <a:ea typeface="+mn-ea"/>
              <a:cs typeface="+mn-cs"/>
            </a:rPr>
            <a:t>	par type de fournisseur.</a:t>
          </a:r>
          <a:endParaRPr lang="fr-FR" sz="1400" b="1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		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9</xdr:row>
      <xdr:rowOff>171451</xdr:rowOff>
    </xdr:from>
    <xdr:to>
      <xdr:col>10</xdr:col>
      <xdr:colOff>657225</xdr:colOff>
      <xdr:row>23</xdr:row>
      <xdr:rowOff>180975</xdr:rowOff>
    </xdr:to>
    <xdr:sp macro="" textlink="">
      <xdr:nvSpPr>
        <xdr:cNvPr id="4" name="ZoneTexte 3"/>
        <xdr:cNvSpPr txBox="1"/>
      </xdr:nvSpPr>
      <xdr:spPr>
        <a:xfrm>
          <a:off x="5067300" y="1981201"/>
          <a:ext cx="5000625" cy="267652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On introduit </a:t>
          </a:r>
        </a:p>
        <a:p>
          <a:r>
            <a:rPr lang="fr-FR" sz="1400">
              <a:solidFill>
                <a:srgbClr val="FF0000"/>
              </a:solidFill>
              <a:latin typeface="+mn-lt"/>
              <a:ea typeface="+mn-ea"/>
              <a:cs typeface="+mn-cs"/>
            </a:rPr>
            <a:t>dans H2, la formule,</a:t>
          </a:r>
          <a:r>
            <a:rPr lang="fr-FR" sz="1400" baseline="0">
              <a:solidFill>
                <a:srgbClr val="FF0000"/>
              </a:solidFill>
              <a:latin typeface="+mn-lt"/>
              <a:ea typeface="+mn-ea"/>
              <a:cs typeface="+mn-cs"/>
            </a:rPr>
            <a:t> =SOMME.SI(C$2:C$50;G2;D$2:D$50)</a:t>
          </a:r>
        </a:p>
        <a:p>
          <a:r>
            <a:rPr lang="fr-FR" sz="1400" baseline="0">
              <a:solidFill>
                <a:srgbClr val="FF0000"/>
              </a:solidFill>
              <a:latin typeface="+mn-lt"/>
              <a:ea typeface="+mn-ea"/>
              <a:cs typeface="+mn-cs"/>
            </a:rPr>
            <a:t>qu'on recopie dans H3, H4, H5 et H6.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On introduit dans H7, la formule,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=SOMME.SI(B$2:B$50;G7;D$2:D$50)</a:t>
          </a:r>
          <a:endParaRPr lang="fr-FR" sz="1400"/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qu'on recopie dans H8 et H9.</a:t>
          </a:r>
        </a:p>
        <a:p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On introduit  dans I2, la formule,</a:t>
          </a:r>
          <a:r>
            <a:rPr lang="fr-FR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  =SOMME.SI(C$2:C$50;G2;E$2:E$50)</a:t>
          </a:r>
          <a:endParaRPr lang="fr-FR">
            <a:solidFill>
              <a:srgbClr val="FF0000"/>
            </a:solidFill>
          </a:endParaRPr>
        </a:p>
        <a:p>
          <a:r>
            <a:rPr lang="fr-FR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qu'on recopie dans I3, I4, I5 et I6.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On introduit  dans I7, la formule,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=SOMME.SI(B$2:B$50;G7;E$2:E$50)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qu'on recopie dans I8 et I9.</a:t>
          </a:r>
        </a:p>
        <a:p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On introduit  dans J2, la formule,</a:t>
          </a:r>
          <a:r>
            <a:rPr lang="fr-FR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  =NB.SI(C$2:C$50;G2)</a:t>
          </a:r>
          <a:endParaRPr lang="fr-FR" sz="11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rgbClr val="FF0000"/>
              </a:solidFill>
              <a:latin typeface="+mn-lt"/>
              <a:ea typeface="+mn-ea"/>
              <a:cs typeface="+mn-cs"/>
            </a:rPr>
            <a:t>qu'on recopie dans J3, J4, J5 et J6.</a:t>
          </a:r>
          <a:endParaRPr lang="fr-FR">
            <a:solidFill>
              <a:srgbClr val="FF0000"/>
            </a:solidFill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On introduit  dans J7, la formule,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=NB.SI(B$2:B$50;G7)</a:t>
          </a: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qu'on recopie dans J8 et J9.</a:t>
          </a:r>
        </a:p>
        <a:p>
          <a:endParaRPr lang="fr-FR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		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F3" sqref="F3"/>
    </sheetView>
  </sheetViews>
  <sheetFormatPr baseColWidth="10" defaultRowHeight="15"/>
  <cols>
    <col min="1" max="1" width="12.28515625" bestFit="1" customWidth="1"/>
    <col min="2" max="2" width="11.42578125" customWidth="1"/>
    <col min="3" max="3" width="10.42578125" customWidth="1"/>
    <col min="4" max="4" width="17.140625" customWidth="1"/>
    <col min="5" max="5" width="14.7109375" customWidth="1"/>
    <col min="6" max="6" width="16.42578125" customWidth="1"/>
    <col min="8" max="8" width="18.140625" customWidth="1"/>
    <col min="9" max="9" width="16.85546875" customWidth="1"/>
    <col min="10" max="10" width="18.140625" bestFit="1" customWidth="1"/>
  </cols>
  <sheetData>
    <row r="1" spans="1:10" ht="16.5" thickBot="1">
      <c r="A1" s="19" t="s">
        <v>7</v>
      </c>
      <c r="B1" s="20" t="s">
        <v>0</v>
      </c>
      <c r="C1" s="20" t="s">
        <v>1</v>
      </c>
      <c r="D1" s="20" t="s">
        <v>2</v>
      </c>
      <c r="E1" s="20" t="s">
        <v>3</v>
      </c>
      <c r="G1" s="13"/>
      <c r="H1" s="14" t="s">
        <v>2</v>
      </c>
      <c r="I1" s="14" t="s">
        <v>3</v>
      </c>
      <c r="J1" s="14" t="s">
        <v>61</v>
      </c>
    </row>
    <row r="2" spans="1:10" ht="15.75" thickBot="1">
      <c r="A2" s="4" t="s">
        <v>6</v>
      </c>
      <c r="B2" s="4" t="s">
        <v>5</v>
      </c>
      <c r="C2" s="5" t="s">
        <v>58</v>
      </c>
      <c r="D2" s="6">
        <v>250589</v>
      </c>
      <c r="E2" s="6">
        <v>80000</v>
      </c>
      <c r="G2" s="17" t="s">
        <v>56</v>
      </c>
      <c r="H2" s="18"/>
      <c r="I2" s="18"/>
      <c r="J2" s="18"/>
    </row>
    <row r="3" spans="1:10" ht="15.75" thickBot="1">
      <c r="A3" s="1" t="s">
        <v>8</v>
      </c>
      <c r="B3" s="1" t="s">
        <v>5</v>
      </c>
      <c r="C3" s="2" t="s">
        <v>60</v>
      </c>
      <c r="D3" s="3">
        <v>124780</v>
      </c>
      <c r="E3" s="3">
        <v>22000</v>
      </c>
      <c r="G3" s="17" t="s">
        <v>57</v>
      </c>
      <c r="H3" s="18"/>
      <c r="I3" s="18"/>
      <c r="J3" s="18"/>
    </row>
    <row r="4" spans="1:10" ht="15.75" thickBot="1">
      <c r="A4" s="7" t="s">
        <v>9</v>
      </c>
      <c r="B4" s="7" t="s">
        <v>5</v>
      </c>
      <c r="C4" s="8" t="s">
        <v>57</v>
      </c>
      <c r="D4" s="9">
        <v>189520</v>
      </c>
      <c r="E4" s="9">
        <v>15000</v>
      </c>
      <c r="G4" s="17" t="s">
        <v>58</v>
      </c>
      <c r="H4" s="18"/>
      <c r="I4" s="18"/>
      <c r="J4" s="18"/>
    </row>
    <row r="5" spans="1:10" ht="15.75" thickBot="1">
      <c r="A5" s="10" t="s">
        <v>10</v>
      </c>
      <c r="B5" s="10" t="s">
        <v>4</v>
      </c>
      <c r="C5" s="11" t="s">
        <v>60</v>
      </c>
      <c r="D5" s="12">
        <v>240520</v>
      </c>
      <c r="E5" s="12">
        <v>75000</v>
      </c>
      <c r="G5" s="17" t="s">
        <v>59</v>
      </c>
      <c r="H5" s="18"/>
      <c r="I5" s="18"/>
      <c r="J5" s="18"/>
    </row>
    <row r="6" spans="1:10" ht="15.75" thickBot="1">
      <c r="A6" s="4" t="s">
        <v>11</v>
      </c>
      <c r="B6" s="4" t="s">
        <v>5</v>
      </c>
      <c r="C6" s="5" t="s">
        <v>56</v>
      </c>
      <c r="D6" s="6">
        <v>350500</v>
      </c>
      <c r="E6" s="6">
        <v>90000</v>
      </c>
      <c r="G6" s="17" t="s">
        <v>60</v>
      </c>
      <c r="H6" s="18"/>
      <c r="I6" s="18"/>
      <c r="J6" s="18"/>
    </row>
    <row r="7" spans="1:10" ht="15.75" thickBot="1">
      <c r="A7" s="1" t="s">
        <v>12</v>
      </c>
      <c r="B7" s="1" t="s">
        <v>4</v>
      </c>
      <c r="C7" s="2" t="s">
        <v>56</v>
      </c>
      <c r="D7" s="3">
        <v>153741</v>
      </c>
      <c r="E7" s="3">
        <v>4574</v>
      </c>
      <c r="G7" s="15" t="s">
        <v>4</v>
      </c>
      <c r="H7" s="16"/>
      <c r="I7" s="16"/>
      <c r="J7" s="16"/>
    </row>
    <row r="8" spans="1:10" ht="15.75" thickBot="1">
      <c r="A8" s="7" t="s">
        <v>13</v>
      </c>
      <c r="B8" s="7" t="s">
        <v>5</v>
      </c>
      <c r="C8" s="8" t="s">
        <v>59</v>
      </c>
      <c r="D8" s="9">
        <v>892895</v>
      </c>
      <c r="E8" s="9">
        <v>8547</v>
      </c>
      <c r="G8" s="15" t="s">
        <v>5</v>
      </c>
      <c r="H8" s="16"/>
      <c r="I8" s="16"/>
      <c r="J8" s="16"/>
    </row>
    <row r="9" spans="1:10" ht="15.75" thickBot="1">
      <c r="A9" s="10" t="s">
        <v>14</v>
      </c>
      <c r="B9" s="10" t="s">
        <v>62</v>
      </c>
      <c r="C9" s="11" t="s">
        <v>58</v>
      </c>
      <c r="D9" s="12">
        <v>204531</v>
      </c>
      <c r="E9" s="12">
        <v>11625</v>
      </c>
      <c r="G9" s="15" t="s">
        <v>62</v>
      </c>
      <c r="H9" s="16"/>
      <c r="I9" s="16"/>
      <c r="J9" s="16"/>
    </row>
    <row r="10" spans="1:10">
      <c r="A10" s="4" t="s">
        <v>15</v>
      </c>
      <c r="B10" s="4" t="s">
        <v>5</v>
      </c>
      <c r="C10" s="5" t="s">
        <v>58</v>
      </c>
      <c r="D10" s="6">
        <v>652426</v>
      </c>
      <c r="E10" s="6">
        <v>6796</v>
      </c>
    </row>
    <row r="11" spans="1:10">
      <c r="A11" s="1" t="s">
        <v>16</v>
      </c>
      <c r="B11" s="1" t="s">
        <v>5</v>
      </c>
      <c r="C11" s="2" t="s">
        <v>58</v>
      </c>
      <c r="D11" s="3">
        <v>812740</v>
      </c>
      <c r="E11" s="3">
        <v>1569</v>
      </c>
    </row>
    <row r="12" spans="1:10">
      <c r="A12" s="7" t="s">
        <v>17</v>
      </c>
      <c r="B12" s="7" t="s">
        <v>4</v>
      </c>
      <c r="C12" s="8" t="s">
        <v>56</v>
      </c>
      <c r="D12" s="9">
        <v>199724</v>
      </c>
      <c r="E12" s="9">
        <v>15604</v>
      </c>
    </row>
    <row r="13" spans="1:10">
      <c r="A13" s="10" t="s">
        <v>18</v>
      </c>
      <c r="B13" s="10" t="s">
        <v>5</v>
      </c>
      <c r="C13" s="11" t="s">
        <v>56</v>
      </c>
      <c r="D13" s="12">
        <v>327032</v>
      </c>
      <c r="E13" s="12">
        <v>10806</v>
      </c>
    </row>
    <row r="14" spans="1:10">
      <c r="A14" s="4" t="s">
        <v>19</v>
      </c>
      <c r="B14" s="4" t="s">
        <v>5</v>
      </c>
      <c r="C14" s="5" t="s">
        <v>56</v>
      </c>
      <c r="D14" s="6">
        <v>837813</v>
      </c>
      <c r="E14" s="6">
        <v>1049</v>
      </c>
    </row>
    <row r="15" spans="1:10">
      <c r="A15" s="1" t="s">
        <v>20</v>
      </c>
      <c r="B15" s="1" t="s">
        <v>5</v>
      </c>
      <c r="C15" s="2" t="s">
        <v>60</v>
      </c>
      <c r="D15" s="3">
        <v>505595</v>
      </c>
      <c r="E15" s="3">
        <v>4244</v>
      </c>
    </row>
    <row r="16" spans="1:10">
      <c r="A16" s="7" t="s">
        <v>21</v>
      </c>
      <c r="B16" s="7" t="s">
        <v>62</v>
      </c>
      <c r="C16" s="8" t="s">
        <v>57</v>
      </c>
      <c r="D16" s="9">
        <v>910019</v>
      </c>
      <c r="E16" s="9">
        <v>11178</v>
      </c>
    </row>
    <row r="17" spans="1:5">
      <c r="A17" s="10" t="s">
        <v>22</v>
      </c>
      <c r="B17" s="10" t="s">
        <v>5</v>
      </c>
      <c r="C17" s="11" t="s">
        <v>56</v>
      </c>
      <c r="D17" s="12">
        <v>195865</v>
      </c>
      <c r="E17" s="12">
        <v>10161</v>
      </c>
    </row>
    <row r="18" spans="1:5">
      <c r="A18" s="4" t="s">
        <v>23</v>
      </c>
      <c r="B18" s="4" t="s">
        <v>62</v>
      </c>
      <c r="C18" s="5" t="s">
        <v>59</v>
      </c>
      <c r="D18" s="6">
        <v>326240</v>
      </c>
      <c r="E18" s="6">
        <v>18758</v>
      </c>
    </row>
    <row r="19" spans="1:5">
      <c r="A19" s="1" t="s">
        <v>24</v>
      </c>
      <c r="B19" s="1" t="s">
        <v>62</v>
      </c>
      <c r="C19" s="2" t="s">
        <v>60</v>
      </c>
      <c r="D19" s="3">
        <v>683872</v>
      </c>
      <c r="E19" s="3">
        <v>8938</v>
      </c>
    </row>
    <row r="20" spans="1:5">
      <c r="A20" s="7" t="s">
        <v>25</v>
      </c>
      <c r="B20" s="7" t="s">
        <v>5</v>
      </c>
      <c r="C20" s="8" t="s">
        <v>58</v>
      </c>
      <c r="D20" s="9">
        <v>679080</v>
      </c>
      <c r="E20" s="9">
        <v>2089</v>
      </c>
    </row>
    <row r="21" spans="1:5">
      <c r="A21" s="10" t="s">
        <v>26</v>
      </c>
      <c r="B21" s="10" t="s">
        <v>4</v>
      </c>
      <c r="C21" s="11" t="s">
        <v>56</v>
      </c>
      <c r="D21" s="12">
        <v>216737</v>
      </c>
      <c r="E21" s="12">
        <v>9696</v>
      </c>
    </row>
    <row r="22" spans="1:5">
      <c r="A22" s="4" t="s">
        <v>27</v>
      </c>
      <c r="B22" s="4" t="s">
        <v>62</v>
      </c>
      <c r="C22" s="5" t="s">
        <v>56</v>
      </c>
      <c r="D22" s="6">
        <v>364050</v>
      </c>
      <c r="E22" s="6">
        <v>9693</v>
      </c>
    </row>
    <row r="23" spans="1:5">
      <c r="A23" s="1" t="s">
        <v>28</v>
      </c>
      <c r="B23" s="1" t="s">
        <v>5</v>
      </c>
      <c r="C23" s="2" t="s">
        <v>56</v>
      </c>
      <c r="D23" s="3">
        <v>676405</v>
      </c>
      <c r="E23" s="3">
        <v>11241</v>
      </c>
    </row>
    <row r="24" spans="1:5">
      <c r="A24" s="7" t="s">
        <v>29</v>
      </c>
      <c r="B24" s="7" t="s">
        <v>4</v>
      </c>
      <c r="C24" s="8" t="s">
        <v>60</v>
      </c>
      <c r="D24" s="9">
        <v>829951</v>
      </c>
      <c r="E24" s="9">
        <v>7489</v>
      </c>
    </row>
    <row r="25" spans="1:5">
      <c r="A25" s="10" t="s">
        <v>30</v>
      </c>
      <c r="B25" s="10" t="s">
        <v>5</v>
      </c>
      <c r="C25" s="11" t="s">
        <v>59</v>
      </c>
      <c r="D25" s="12">
        <v>118450</v>
      </c>
      <c r="E25" s="12">
        <v>11197</v>
      </c>
    </row>
    <row r="26" spans="1:5">
      <c r="A26" s="4" t="s">
        <v>31</v>
      </c>
      <c r="B26" s="4" t="s">
        <v>4</v>
      </c>
      <c r="C26" s="5" t="s">
        <v>56</v>
      </c>
      <c r="D26" s="6">
        <v>583887</v>
      </c>
      <c r="E26" s="6">
        <v>10195</v>
      </c>
    </row>
    <row r="27" spans="1:5">
      <c r="A27" s="1" t="s">
        <v>32</v>
      </c>
      <c r="B27" s="1" t="s">
        <v>4</v>
      </c>
      <c r="C27" s="2" t="s">
        <v>58</v>
      </c>
      <c r="D27" s="3">
        <v>232297</v>
      </c>
      <c r="E27" s="3">
        <v>19141</v>
      </c>
    </row>
    <row r="28" spans="1:5">
      <c r="A28" s="7" t="s">
        <v>33</v>
      </c>
      <c r="B28" s="7" t="s">
        <v>62</v>
      </c>
      <c r="C28" s="8" t="s">
        <v>58</v>
      </c>
      <c r="D28" s="9">
        <v>673672</v>
      </c>
      <c r="E28" s="9">
        <v>8687</v>
      </c>
    </row>
    <row r="29" spans="1:5">
      <c r="A29" s="10" t="s">
        <v>34</v>
      </c>
      <c r="B29" s="10" t="s">
        <v>5</v>
      </c>
      <c r="C29" s="11" t="s">
        <v>57</v>
      </c>
      <c r="D29" s="12">
        <v>171667</v>
      </c>
      <c r="E29" s="12">
        <v>1662</v>
      </c>
    </row>
    <row r="30" spans="1:5">
      <c r="A30" s="4" t="s">
        <v>35</v>
      </c>
      <c r="B30" s="4" t="s">
        <v>4</v>
      </c>
      <c r="C30" s="5" t="s">
        <v>57</v>
      </c>
      <c r="D30" s="6">
        <v>345932</v>
      </c>
      <c r="E30" s="6">
        <v>4332</v>
      </c>
    </row>
    <row r="31" spans="1:5">
      <c r="A31" s="1" t="s">
        <v>36</v>
      </c>
      <c r="B31" s="1" t="s">
        <v>5</v>
      </c>
      <c r="C31" s="2" t="s">
        <v>56</v>
      </c>
      <c r="D31" s="3">
        <v>734931</v>
      </c>
      <c r="E31" s="3">
        <v>15433</v>
      </c>
    </row>
    <row r="32" spans="1:5">
      <c r="A32" s="7" t="s">
        <v>37</v>
      </c>
      <c r="B32" s="7" t="s">
        <v>4</v>
      </c>
      <c r="C32" s="8" t="s">
        <v>59</v>
      </c>
      <c r="D32" s="9">
        <v>235812</v>
      </c>
      <c r="E32" s="9">
        <v>6992</v>
      </c>
    </row>
    <row r="33" spans="1:5">
      <c r="A33" s="10" t="s">
        <v>38</v>
      </c>
      <c r="B33" s="10" t="s">
        <v>5</v>
      </c>
      <c r="C33" s="11" t="s">
        <v>56</v>
      </c>
      <c r="D33" s="12">
        <v>277698</v>
      </c>
      <c r="E33" s="12">
        <v>3954</v>
      </c>
    </row>
    <row r="34" spans="1:5">
      <c r="A34" s="4" t="s">
        <v>39</v>
      </c>
      <c r="B34" s="4" t="s">
        <v>4</v>
      </c>
      <c r="C34" s="5" t="s">
        <v>58</v>
      </c>
      <c r="D34" s="6">
        <v>191548</v>
      </c>
      <c r="E34" s="6">
        <v>6185</v>
      </c>
    </row>
    <row r="35" spans="1:5">
      <c r="A35" s="1" t="s">
        <v>40</v>
      </c>
      <c r="B35" s="1" t="s">
        <v>62</v>
      </c>
      <c r="C35" s="2" t="s">
        <v>58</v>
      </c>
      <c r="D35" s="3">
        <v>303968</v>
      </c>
      <c r="E35" s="3">
        <v>1373</v>
      </c>
    </row>
    <row r="36" spans="1:5">
      <c r="A36" s="7" t="s">
        <v>41</v>
      </c>
      <c r="B36" s="7" t="s">
        <v>4</v>
      </c>
      <c r="C36" s="8" t="s">
        <v>57</v>
      </c>
      <c r="D36" s="9">
        <v>145813</v>
      </c>
      <c r="E36" s="9">
        <v>1072</v>
      </c>
    </row>
    <row r="37" spans="1:5">
      <c r="A37" s="10" t="s">
        <v>42</v>
      </c>
      <c r="B37" s="10" t="s">
        <v>62</v>
      </c>
      <c r="C37" s="11" t="s">
        <v>58</v>
      </c>
      <c r="D37" s="12">
        <v>583321</v>
      </c>
      <c r="E37" s="12">
        <v>14680</v>
      </c>
    </row>
    <row r="38" spans="1:5">
      <c r="A38" s="4" t="s">
        <v>43</v>
      </c>
      <c r="B38" s="4" t="s">
        <v>5</v>
      </c>
      <c r="C38" s="5" t="s">
        <v>57</v>
      </c>
      <c r="D38" s="6">
        <v>355547</v>
      </c>
      <c r="E38" s="6">
        <v>5188</v>
      </c>
    </row>
    <row r="39" spans="1:5">
      <c r="A39" s="1" t="s">
        <v>44</v>
      </c>
      <c r="B39" s="1" t="s">
        <v>4</v>
      </c>
      <c r="C39" s="2" t="s">
        <v>59</v>
      </c>
      <c r="D39" s="3">
        <v>739329</v>
      </c>
      <c r="E39" s="3">
        <v>13273</v>
      </c>
    </row>
    <row r="40" spans="1:5">
      <c r="A40" s="7" t="s">
        <v>45</v>
      </c>
      <c r="B40" s="7" t="s">
        <v>5</v>
      </c>
      <c r="C40" s="8" t="s">
        <v>60</v>
      </c>
      <c r="D40" s="9">
        <v>257156</v>
      </c>
      <c r="E40" s="9">
        <v>17803</v>
      </c>
    </row>
    <row r="41" spans="1:5">
      <c r="A41" s="10" t="s">
        <v>46</v>
      </c>
      <c r="B41" s="10" t="s">
        <v>62</v>
      </c>
      <c r="C41" s="11" t="s">
        <v>56</v>
      </c>
      <c r="D41" s="12">
        <v>623293</v>
      </c>
      <c r="E41" s="12">
        <v>5768</v>
      </c>
    </row>
    <row r="42" spans="1:5">
      <c r="A42" s="4" t="s">
        <v>47</v>
      </c>
      <c r="B42" s="4" t="s">
        <v>4</v>
      </c>
      <c r="C42" s="5" t="s">
        <v>57</v>
      </c>
      <c r="D42" s="6">
        <v>114541</v>
      </c>
      <c r="E42" s="6">
        <v>191</v>
      </c>
    </row>
    <row r="43" spans="1:5">
      <c r="A43" s="1" t="s">
        <v>48</v>
      </c>
      <c r="B43" s="1" t="s">
        <v>5</v>
      </c>
      <c r="C43" s="2" t="s">
        <v>57</v>
      </c>
      <c r="D43" s="3">
        <v>431853</v>
      </c>
      <c r="E43" s="3">
        <v>320</v>
      </c>
    </row>
    <row r="44" spans="1:5">
      <c r="A44" s="7" t="s">
        <v>49</v>
      </c>
      <c r="B44" s="7" t="s">
        <v>4</v>
      </c>
      <c r="C44" s="8" t="s">
        <v>58</v>
      </c>
      <c r="D44" s="9">
        <v>277928</v>
      </c>
      <c r="E44" s="9">
        <v>18119</v>
      </c>
    </row>
    <row r="45" spans="1:5">
      <c r="A45" s="10" t="s">
        <v>50</v>
      </c>
      <c r="B45" s="10" t="s">
        <v>4</v>
      </c>
      <c r="C45" s="11" t="s">
        <v>56</v>
      </c>
      <c r="D45" s="12">
        <v>637528</v>
      </c>
      <c r="E45" s="12">
        <v>11052</v>
      </c>
    </row>
    <row r="46" spans="1:5">
      <c r="A46" s="4" t="s">
        <v>51</v>
      </c>
      <c r="B46" s="4" t="s">
        <v>5</v>
      </c>
      <c r="C46" s="5" t="s">
        <v>58</v>
      </c>
      <c r="D46" s="6">
        <v>451766</v>
      </c>
      <c r="E46" s="6">
        <v>12097</v>
      </c>
    </row>
    <row r="47" spans="1:5">
      <c r="A47" s="1" t="s">
        <v>52</v>
      </c>
      <c r="B47" s="1" t="s">
        <v>5</v>
      </c>
      <c r="C47" s="2" t="s">
        <v>57</v>
      </c>
      <c r="D47" s="3">
        <v>617812</v>
      </c>
      <c r="E47" s="3">
        <v>7538</v>
      </c>
    </row>
    <row r="48" spans="1:5">
      <c r="A48" s="7" t="s">
        <v>53</v>
      </c>
      <c r="B48" s="7" t="s">
        <v>4</v>
      </c>
      <c r="C48" s="8" t="s">
        <v>57</v>
      </c>
      <c r="D48" s="9">
        <v>818908</v>
      </c>
      <c r="E48" s="9">
        <v>8190</v>
      </c>
    </row>
    <row r="49" spans="1:5">
      <c r="A49" s="10" t="s">
        <v>54</v>
      </c>
      <c r="B49" s="10" t="s">
        <v>62</v>
      </c>
      <c r="C49" s="11" t="s">
        <v>58</v>
      </c>
      <c r="D49" s="12">
        <v>774943</v>
      </c>
      <c r="E49" s="12">
        <v>3365</v>
      </c>
    </row>
    <row r="50" spans="1:5">
      <c r="A50" s="4" t="s">
        <v>55</v>
      </c>
      <c r="B50" s="4" t="s">
        <v>5</v>
      </c>
      <c r="C50" s="5" t="s">
        <v>59</v>
      </c>
      <c r="D50" s="6">
        <v>806954</v>
      </c>
      <c r="E50" s="6">
        <v>10618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opLeftCell="C1" workbookViewId="0">
      <selection activeCell="M22" sqref="M22"/>
    </sheetView>
  </sheetViews>
  <sheetFormatPr baseColWidth="10" defaultRowHeight="15"/>
  <cols>
    <col min="1" max="1" width="12.28515625" bestFit="1" customWidth="1"/>
    <col min="2" max="2" width="11.42578125" customWidth="1"/>
    <col min="3" max="3" width="10.42578125" customWidth="1"/>
    <col min="4" max="4" width="17.140625" customWidth="1"/>
    <col min="5" max="5" width="13.85546875" customWidth="1"/>
    <col min="8" max="8" width="18.140625" customWidth="1"/>
    <col min="9" max="9" width="16.85546875" customWidth="1"/>
    <col min="10" max="10" width="18.140625" bestFit="1" customWidth="1"/>
  </cols>
  <sheetData>
    <row r="1" spans="1:10" ht="16.5" thickBot="1">
      <c r="A1" s="19" t="s">
        <v>7</v>
      </c>
      <c r="B1" s="20" t="s">
        <v>0</v>
      </c>
      <c r="C1" s="20" t="s">
        <v>1</v>
      </c>
      <c r="D1" s="20" t="s">
        <v>2</v>
      </c>
      <c r="E1" s="20" t="s">
        <v>3</v>
      </c>
      <c r="G1" s="13"/>
      <c r="H1" s="21" t="s">
        <v>2</v>
      </c>
      <c r="I1" s="21" t="s">
        <v>3</v>
      </c>
      <c r="J1" s="21" t="s">
        <v>61</v>
      </c>
    </row>
    <row r="2" spans="1:10" ht="15.75" thickBot="1">
      <c r="A2" s="4" t="s">
        <v>6</v>
      </c>
      <c r="B2" s="4" t="s">
        <v>5</v>
      </c>
      <c r="C2" s="5" t="s">
        <v>58</v>
      </c>
      <c r="D2" s="6">
        <v>250589</v>
      </c>
      <c r="E2" s="6">
        <v>80000</v>
      </c>
      <c r="G2" s="22" t="s">
        <v>56</v>
      </c>
      <c r="H2" s="18">
        <f>SUMIF(C$2:C$50,G2,D$2:D$50)</f>
        <v>6179204</v>
      </c>
      <c r="I2" s="18">
        <f>SUMIF(C$2:C$50,G2,E$2:E$50)</f>
        <v>209226</v>
      </c>
      <c r="J2" s="18">
        <f>COUNTIF(C$2:C$50,G2)</f>
        <v>14</v>
      </c>
    </row>
    <row r="3" spans="1:10" ht="15.75" thickBot="1">
      <c r="A3" s="1" t="s">
        <v>8</v>
      </c>
      <c r="B3" s="1" t="s">
        <v>5</v>
      </c>
      <c r="C3" s="2" t="s">
        <v>60</v>
      </c>
      <c r="D3" s="3">
        <v>124780</v>
      </c>
      <c r="E3" s="3">
        <v>22000</v>
      </c>
      <c r="G3" s="22" t="s">
        <v>57</v>
      </c>
      <c r="H3" s="18">
        <f t="shared" ref="H3:H6" si="0">SUMIF(C$2:C$50,G3,D$2:D$50)</f>
        <v>4101612</v>
      </c>
      <c r="I3" s="18">
        <f t="shared" ref="I3:I6" si="1">SUMIF(C$2:C$50,G3,E$2:E$50)</f>
        <v>54671</v>
      </c>
      <c r="J3" s="18">
        <f t="shared" ref="J3:J6" si="2">COUNTIF(C$2:C$50,G3)</f>
        <v>10</v>
      </c>
    </row>
    <row r="4" spans="1:10" ht="15.75" thickBot="1">
      <c r="A4" s="7" t="s">
        <v>9</v>
      </c>
      <c r="B4" s="7" t="s">
        <v>5</v>
      </c>
      <c r="C4" s="8" t="s">
        <v>57</v>
      </c>
      <c r="D4" s="9">
        <v>189520</v>
      </c>
      <c r="E4" s="9">
        <v>15000</v>
      </c>
      <c r="G4" s="22" t="s">
        <v>58</v>
      </c>
      <c r="H4" s="18">
        <f t="shared" si="0"/>
        <v>6088809</v>
      </c>
      <c r="I4" s="18">
        <f t="shared" si="1"/>
        <v>185726</v>
      </c>
      <c r="J4" s="18">
        <f t="shared" si="2"/>
        <v>13</v>
      </c>
    </row>
    <row r="5" spans="1:10" ht="15.75" thickBot="1">
      <c r="A5" s="10" t="s">
        <v>10</v>
      </c>
      <c r="B5" s="10" t="s">
        <v>4</v>
      </c>
      <c r="C5" s="11" t="s">
        <v>60</v>
      </c>
      <c r="D5" s="12">
        <v>240520</v>
      </c>
      <c r="E5" s="12">
        <v>75000</v>
      </c>
      <c r="G5" s="22" t="s">
        <v>59</v>
      </c>
      <c r="H5" s="18">
        <f t="shared" si="0"/>
        <v>3119680</v>
      </c>
      <c r="I5" s="18">
        <f t="shared" si="1"/>
        <v>69385</v>
      </c>
      <c r="J5" s="18">
        <f t="shared" si="2"/>
        <v>6</v>
      </c>
    </row>
    <row r="6" spans="1:10" ht="15.75" thickBot="1">
      <c r="A6" s="4" t="s">
        <v>11</v>
      </c>
      <c r="B6" s="4" t="s">
        <v>5</v>
      </c>
      <c r="C6" s="5" t="s">
        <v>56</v>
      </c>
      <c r="D6" s="6">
        <v>350500</v>
      </c>
      <c r="E6" s="6">
        <v>90000</v>
      </c>
      <c r="G6" s="22" t="s">
        <v>60</v>
      </c>
      <c r="H6" s="18">
        <f t="shared" si="0"/>
        <v>2641874</v>
      </c>
      <c r="I6" s="18">
        <f t="shared" si="1"/>
        <v>135474</v>
      </c>
      <c r="J6" s="18">
        <f t="shared" si="2"/>
        <v>6</v>
      </c>
    </row>
    <row r="7" spans="1:10" ht="15.75" thickBot="1">
      <c r="A7" s="1" t="s">
        <v>12</v>
      </c>
      <c r="B7" s="1" t="s">
        <v>4</v>
      </c>
      <c r="C7" s="2" t="s">
        <v>56</v>
      </c>
      <c r="D7" s="3">
        <v>153741</v>
      </c>
      <c r="E7" s="3">
        <v>4574</v>
      </c>
      <c r="G7" s="23" t="s">
        <v>4</v>
      </c>
      <c r="H7" s="16">
        <f>SUMIF(B$2:B$50,G7,D$2:D$50)</f>
        <v>5964196</v>
      </c>
      <c r="I7" s="16">
        <f>SUMIF(B$2:B$50,G7,E$2:E$50)</f>
        <v>211105</v>
      </c>
      <c r="J7" s="16">
        <f>COUNTIF(B$2:B$50,G7)</f>
        <v>16</v>
      </c>
    </row>
    <row r="8" spans="1:10" ht="15.75" thickBot="1">
      <c r="A8" s="7" t="s">
        <v>13</v>
      </c>
      <c r="B8" s="7" t="s">
        <v>5</v>
      </c>
      <c r="C8" s="8" t="s">
        <v>59</v>
      </c>
      <c r="D8" s="9">
        <v>892895</v>
      </c>
      <c r="E8" s="9">
        <v>8547</v>
      </c>
      <c r="G8" s="23" t="s">
        <v>5</v>
      </c>
      <c r="H8" s="16">
        <f t="shared" ref="H8:H9" si="3">SUMIF(B$2:B$50,G8,D$2:D$50)</f>
        <v>10719074</v>
      </c>
      <c r="I8" s="16">
        <f t="shared" ref="I8:I9" si="4">SUMIF(B$2:B$50,G8,E$2:E$50)</f>
        <v>349312</v>
      </c>
      <c r="J8" s="16">
        <f t="shared" ref="J8:J9" si="5">COUNTIF(B$2:B$50,G8)</f>
        <v>23</v>
      </c>
    </row>
    <row r="9" spans="1:10" ht="15.75" thickBot="1">
      <c r="A9" s="10" t="s">
        <v>14</v>
      </c>
      <c r="B9" s="10" t="s">
        <v>62</v>
      </c>
      <c r="C9" s="11" t="s">
        <v>58</v>
      </c>
      <c r="D9" s="12">
        <v>204531</v>
      </c>
      <c r="E9" s="12">
        <v>11625</v>
      </c>
      <c r="G9" s="23" t="s">
        <v>62</v>
      </c>
      <c r="H9" s="16">
        <f t="shared" si="3"/>
        <v>5447909</v>
      </c>
      <c r="I9" s="16">
        <f t="shared" si="4"/>
        <v>94065</v>
      </c>
      <c r="J9" s="16">
        <f t="shared" si="5"/>
        <v>10</v>
      </c>
    </row>
    <row r="10" spans="1:10">
      <c r="A10" s="4" t="s">
        <v>15</v>
      </c>
      <c r="B10" s="4" t="s">
        <v>5</v>
      </c>
      <c r="C10" s="5" t="s">
        <v>58</v>
      </c>
      <c r="D10" s="6">
        <v>652426</v>
      </c>
      <c r="E10" s="6">
        <v>6796</v>
      </c>
    </row>
    <row r="11" spans="1:10">
      <c r="A11" s="1" t="s">
        <v>16</v>
      </c>
      <c r="B11" s="1" t="s">
        <v>5</v>
      </c>
      <c r="C11" s="2" t="s">
        <v>58</v>
      </c>
      <c r="D11" s="3">
        <v>812740</v>
      </c>
      <c r="E11" s="3">
        <v>1569</v>
      </c>
    </row>
    <row r="12" spans="1:10">
      <c r="A12" s="7" t="s">
        <v>17</v>
      </c>
      <c r="B12" s="7" t="s">
        <v>4</v>
      </c>
      <c r="C12" s="8" t="s">
        <v>56</v>
      </c>
      <c r="D12" s="9">
        <v>199724</v>
      </c>
      <c r="E12" s="9">
        <v>15604</v>
      </c>
    </row>
    <row r="13" spans="1:10">
      <c r="A13" s="10" t="s">
        <v>18</v>
      </c>
      <c r="B13" s="10" t="s">
        <v>5</v>
      </c>
      <c r="C13" s="11" t="s">
        <v>56</v>
      </c>
      <c r="D13" s="12">
        <v>327032</v>
      </c>
      <c r="E13" s="12">
        <v>10806</v>
      </c>
    </row>
    <row r="14" spans="1:10">
      <c r="A14" s="4" t="s">
        <v>19</v>
      </c>
      <c r="B14" s="4" t="s">
        <v>5</v>
      </c>
      <c r="C14" s="5" t="s">
        <v>56</v>
      </c>
      <c r="D14" s="6">
        <v>837813</v>
      </c>
      <c r="E14" s="6">
        <v>1049</v>
      </c>
    </row>
    <row r="15" spans="1:10">
      <c r="A15" s="1" t="s">
        <v>20</v>
      </c>
      <c r="B15" s="1" t="s">
        <v>5</v>
      </c>
      <c r="C15" s="2" t="s">
        <v>60</v>
      </c>
      <c r="D15" s="3">
        <v>505595</v>
      </c>
      <c r="E15" s="3">
        <v>4244</v>
      </c>
    </row>
    <row r="16" spans="1:10">
      <c r="A16" s="7" t="s">
        <v>21</v>
      </c>
      <c r="B16" s="7" t="s">
        <v>62</v>
      </c>
      <c r="C16" s="8" t="s">
        <v>57</v>
      </c>
      <c r="D16" s="9">
        <v>910019</v>
      </c>
      <c r="E16" s="9">
        <v>11178</v>
      </c>
    </row>
    <row r="17" spans="1:5">
      <c r="A17" s="10" t="s">
        <v>22</v>
      </c>
      <c r="B17" s="10" t="s">
        <v>5</v>
      </c>
      <c r="C17" s="11" t="s">
        <v>56</v>
      </c>
      <c r="D17" s="12">
        <v>195865</v>
      </c>
      <c r="E17" s="12">
        <v>10161</v>
      </c>
    </row>
    <row r="18" spans="1:5">
      <c r="A18" s="4" t="s">
        <v>23</v>
      </c>
      <c r="B18" s="4" t="s">
        <v>62</v>
      </c>
      <c r="C18" s="5" t="s">
        <v>59</v>
      </c>
      <c r="D18" s="6">
        <v>326240</v>
      </c>
      <c r="E18" s="6">
        <v>18758</v>
      </c>
    </row>
    <row r="19" spans="1:5">
      <c r="A19" s="1" t="s">
        <v>24</v>
      </c>
      <c r="B19" s="1" t="s">
        <v>62</v>
      </c>
      <c r="C19" s="2" t="s">
        <v>60</v>
      </c>
      <c r="D19" s="3">
        <v>683872</v>
      </c>
      <c r="E19" s="3">
        <v>8938</v>
      </c>
    </row>
    <row r="20" spans="1:5">
      <c r="A20" s="7" t="s">
        <v>25</v>
      </c>
      <c r="B20" s="7" t="s">
        <v>5</v>
      </c>
      <c r="C20" s="8" t="s">
        <v>58</v>
      </c>
      <c r="D20" s="9">
        <v>679080</v>
      </c>
      <c r="E20" s="9">
        <v>2089</v>
      </c>
    </row>
    <row r="21" spans="1:5">
      <c r="A21" s="10" t="s">
        <v>26</v>
      </c>
      <c r="B21" s="10" t="s">
        <v>4</v>
      </c>
      <c r="C21" s="11" t="s">
        <v>56</v>
      </c>
      <c r="D21" s="12">
        <v>216737</v>
      </c>
      <c r="E21" s="12">
        <v>9696</v>
      </c>
    </row>
    <row r="22" spans="1:5">
      <c r="A22" s="4" t="s">
        <v>27</v>
      </c>
      <c r="B22" s="4" t="s">
        <v>62</v>
      </c>
      <c r="C22" s="5" t="s">
        <v>56</v>
      </c>
      <c r="D22" s="6">
        <v>364050</v>
      </c>
      <c r="E22" s="6">
        <v>9693</v>
      </c>
    </row>
    <row r="23" spans="1:5">
      <c r="A23" s="1" t="s">
        <v>28</v>
      </c>
      <c r="B23" s="1" t="s">
        <v>5</v>
      </c>
      <c r="C23" s="2" t="s">
        <v>56</v>
      </c>
      <c r="D23" s="3">
        <v>676405</v>
      </c>
      <c r="E23" s="3">
        <v>11241</v>
      </c>
    </row>
    <row r="24" spans="1:5">
      <c r="A24" s="7" t="s">
        <v>29</v>
      </c>
      <c r="B24" s="7" t="s">
        <v>4</v>
      </c>
      <c r="C24" s="8" t="s">
        <v>60</v>
      </c>
      <c r="D24" s="9">
        <v>829951</v>
      </c>
      <c r="E24" s="9">
        <v>7489</v>
      </c>
    </row>
    <row r="25" spans="1:5">
      <c r="A25" s="10" t="s">
        <v>30</v>
      </c>
      <c r="B25" s="10" t="s">
        <v>5</v>
      </c>
      <c r="C25" s="11" t="s">
        <v>59</v>
      </c>
      <c r="D25" s="12">
        <v>118450</v>
      </c>
      <c r="E25" s="12">
        <v>11197</v>
      </c>
    </row>
    <row r="26" spans="1:5">
      <c r="A26" s="4" t="s">
        <v>31</v>
      </c>
      <c r="B26" s="4" t="s">
        <v>4</v>
      </c>
      <c r="C26" s="5" t="s">
        <v>56</v>
      </c>
      <c r="D26" s="6">
        <v>583887</v>
      </c>
      <c r="E26" s="6">
        <v>10195</v>
      </c>
    </row>
    <row r="27" spans="1:5">
      <c r="A27" s="1" t="s">
        <v>32</v>
      </c>
      <c r="B27" s="1" t="s">
        <v>4</v>
      </c>
      <c r="C27" s="2" t="s">
        <v>58</v>
      </c>
      <c r="D27" s="3">
        <v>232297</v>
      </c>
      <c r="E27" s="3">
        <v>19141</v>
      </c>
    </row>
    <row r="28" spans="1:5">
      <c r="A28" s="7" t="s">
        <v>33</v>
      </c>
      <c r="B28" s="7" t="s">
        <v>62</v>
      </c>
      <c r="C28" s="8" t="s">
        <v>58</v>
      </c>
      <c r="D28" s="9">
        <v>673672</v>
      </c>
      <c r="E28" s="9">
        <v>8687</v>
      </c>
    </row>
    <row r="29" spans="1:5">
      <c r="A29" s="10" t="s">
        <v>34</v>
      </c>
      <c r="B29" s="10" t="s">
        <v>5</v>
      </c>
      <c r="C29" s="11" t="s">
        <v>57</v>
      </c>
      <c r="D29" s="12">
        <v>171667</v>
      </c>
      <c r="E29" s="12">
        <v>1662</v>
      </c>
    </row>
    <row r="30" spans="1:5">
      <c r="A30" s="4" t="s">
        <v>35</v>
      </c>
      <c r="B30" s="4" t="s">
        <v>4</v>
      </c>
      <c r="C30" s="5" t="s">
        <v>57</v>
      </c>
      <c r="D30" s="6">
        <v>345932</v>
      </c>
      <c r="E30" s="6">
        <v>4332</v>
      </c>
    </row>
    <row r="31" spans="1:5">
      <c r="A31" s="1" t="s">
        <v>36</v>
      </c>
      <c r="B31" s="1" t="s">
        <v>5</v>
      </c>
      <c r="C31" s="2" t="s">
        <v>56</v>
      </c>
      <c r="D31" s="3">
        <v>734931</v>
      </c>
      <c r="E31" s="3">
        <v>15433</v>
      </c>
    </row>
    <row r="32" spans="1:5">
      <c r="A32" s="7" t="s">
        <v>37</v>
      </c>
      <c r="B32" s="7" t="s">
        <v>4</v>
      </c>
      <c r="C32" s="8" t="s">
        <v>59</v>
      </c>
      <c r="D32" s="9">
        <v>235812</v>
      </c>
      <c r="E32" s="9">
        <v>6992</v>
      </c>
    </row>
    <row r="33" spans="1:5">
      <c r="A33" s="10" t="s">
        <v>38</v>
      </c>
      <c r="B33" s="10" t="s">
        <v>5</v>
      </c>
      <c r="C33" s="11" t="s">
        <v>56</v>
      </c>
      <c r="D33" s="12">
        <v>277698</v>
      </c>
      <c r="E33" s="12">
        <v>3954</v>
      </c>
    </row>
    <row r="34" spans="1:5">
      <c r="A34" s="4" t="s">
        <v>39</v>
      </c>
      <c r="B34" s="4" t="s">
        <v>4</v>
      </c>
      <c r="C34" s="5" t="s">
        <v>58</v>
      </c>
      <c r="D34" s="6">
        <v>191548</v>
      </c>
      <c r="E34" s="6">
        <v>6185</v>
      </c>
    </row>
    <row r="35" spans="1:5">
      <c r="A35" s="1" t="s">
        <v>40</v>
      </c>
      <c r="B35" s="1" t="s">
        <v>62</v>
      </c>
      <c r="C35" s="2" t="s">
        <v>58</v>
      </c>
      <c r="D35" s="3">
        <v>303968</v>
      </c>
      <c r="E35" s="3">
        <v>1373</v>
      </c>
    </row>
    <row r="36" spans="1:5">
      <c r="A36" s="7" t="s">
        <v>41</v>
      </c>
      <c r="B36" s="7" t="s">
        <v>4</v>
      </c>
      <c r="C36" s="8" t="s">
        <v>57</v>
      </c>
      <c r="D36" s="9">
        <v>145813</v>
      </c>
      <c r="E36" s="9">
        <v>1072</v>
      </c>
    </row>
    <row r="37" spans="1:5">
      <c r="A37" s="10" t="s">
        <v>42</v>
      </c>
      <c r="B37" s="10" t="s">
        <v>62</v>
      </c>
      <c r="C37" s="11" t="s">
        <v>58</v>
      </c>
      <c r="D37" s="12">
        <v>583321</v>
      </c>
      <c r="E37" s="12">
        <v>14680</v>
      </c>
    </row>
    <row r="38" spans="1:5">
      <c r="A38" s="4" t="s">
        <v>43</v>
      </c>
      <c r="B38" s="4" t="s">
        <v>5</v>
      </c>
      <c r="C38" s="5" t="s">
        <v>57</v>
      </c>
      <c r="D38" s="6">
        <v>355547</v>
      </c>
      <c r="E38" s="6">
        <v>5188</v>
      </c>
    </row>
    <row r="39" spans="1:5">
      <c r="A39" s="1" t="s">
        <v>44</v>
      </c>
      <c r="B39" s="1" t="s">
        <v>4</v>
      </c>
      <c r="C39" s="2" t="s">
        <v>59</v>
      </c>
      <c r="D39" s="3">
        <v>739329</v>
      </c>
      <c r="E39" s="3">
        <v>13273</v>
      </c>
    </row>
    <row r="40" spans="1:5">
      <c r="A40" s="7" t="s">
        <v>45</v>
      </c>
      <c r="B40" s="7" t="s">
        <v>5</v>
      </c>
      <c r="C40" s="8" t="s">
        <v>60</v>
      </c>
      <c r="D40" s="9">
        <v>257156</v>
      </c>
      <c r="E40" s="9">
        <v>17803</v>
      </c>
    </row>
    <row r="41" spans="1:5">
      <c r="A41" s="10" t="s">
        <v>46</v>
      </c>
      <c r="B41" s="10" t="s">
        <v>62</v>
      </c>
      <c r="C41" s="11" t="s">
        <v>56</v>
      </c>
      <c r="D41" s="12">
        <v>623293</v>
      </c>
      <c r="E41" s="12">
        <v>5768</v>
      </c>
    </row>
    <row r="42" spans="1:5">
      <c r="A42" s="4" t="s">
        <v>47</v>
      </c>
      <c r="B42" s="4" t="s">
        <v>4</v>
      </c>
      <c r="C42" s="5" t="s">
        <v>57</v>
      </c>
      <c r="D42" s="6">
        <v>114541</v>
      </c>
      <c r="E42" s="6">
        <v>191</v>
      </c>
    </row>
    <row r="43" spans="1:5">
      <c r="A43" s="1" t="s">
        <v>48</v>
      </c>
      <c r="B43" s="1" t="s">
        <v>5</v>
      </c>
      <c r="C43" s="2" t="s">
        <v>57</v>
      </c>
      <c r="D43" s="3">
        <v>431853</v>
      </c>
      <c r="E43" s="3">
        <v>320</v>
      </c>
    </row>
    <row r="44" spans="1:5">
      <c r="A44" s="7" t="s">
        <v>49</v>
      </c>
      <c r="B44" s="7" t="s">
        <v>4</v>
      </c>
      <c r="C44" s="8" t="s">
        <v>58</v>
      </c>
      <c r="D44" s="9">
        <v>277928</v>
      </c>
      <c r="E44" s="9">
        <v>18119</v>
      </c>
    </row>
    <row r="45" spans="1:5">
      <c r="A45" s="10" t="s">
        <v>50</v>
      </c>
      <c r="B45" s="10" t="s">
        <v>4</v>
      </c>
      <c r="C45" s="11" t="s">
        <v>56</v>
      </c>
      <c r="D45" s="12">
        <v>637528</v>
      </c>
      <c r="E45" s="12">
        <v>11052</v>
      </c>
    </row>
    <row r="46" spans="1:5">
      <c r="A46" s="4" t="s">
        <v>51</v>
      </c>
      <c r="B46" s="4" t="s">
        <v>5</v>
      </c>
      <c r="C46" s="5" t="s">
        <v>58</v>
      </c>
      <c r="D46" s="6">
        <v>451766</v>
      </c>
      <c r="E46" s="6">
        <v>12097</v>
      </c>
    </row>
    <row r="47" spans="1:5">
      <c r="A47" s="1" t="s">
        <v>52</v>
      </c>
      <c r="B47" s="1" t="s">
        <v>5</v>
      </c>
      <c r="C47" s="2" t="s">
        <v>57</v>
      </c>
      <c r="D47" s="3">
        <v>617812</v>
      </c>
      <c r="E47" s="3">
        <v>7538</v>
      </c>
    </row>
    <row r="48" spans="1:5">
      <c r="A48" s="7" t="s">
        <v>53</v>
      </c>
      <c r="B48" s="7" t="s">
        <v>4</v>
      </c>
      <c r="C48" s="8" t="s">
        <v>57</v>
      </c>
      <c r="D48" s="9">
        <v>818908</v>
      </c>
      <c r="E48" s="9">
        <v>8190</v>
      </c>
    </row>
    <row r="49" spans="1:5">
      <c r="A49" s="10" t="s">
        <v>54</v>
      </c>
      <c r="B49" s="10" t="s">
        <v>62</v>
      </c>
      <c r="C49" s="11" t="s">
        <v>58</v>
      </c>
      <c r="D49" s="12">
        <v>774943</v>
      </c>
      <c r="E49" s="12">
        <v>3365</v>
      </c>
    </row>
    <row r="50" spans="1:5">
      <c r="A50" s="4" t="s">
        <v>55</v>
      </c>
      <c r="B50" s="4" t="s">
        <v>5</v>
      </c>
      <c r="C50" s="5" t="s">
        <v>59</v>
      </c>
      <c r="D50" s="6">
        <v>806954</v>
      </c>
      <c r="E50" s="6">
        <v>10618</v>
      </c>
    </row>
  </sheetData>
  <sortState ref="A2:E50">
    <sortCondition ref="C4"/>
  </sortState>
  <dataValidations count="1">
    <dataValidation type="custom" allowBlank="1" showInputMessage="1" showErrorMessage="1" sqref="N1:N20">
      <formula1>COUNTIF(N$1:N$20,N1)=1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2019-12-23T16:29:15Z</dcterms:created>
  <dcterms:modified xsi:type="dcterms:W3CDTF">2019-12-24T18:08:25Z</dcterms:modified>
</cp:coreProperties>
</file>