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Données" sheetId="1" r:id="rId1"/>
    <sheet name="Solution" sheetId="2" r:id="rId2"/>
  </sheets>
  <definedNames>
    <definedName name="Charges">Solution!$C$2:$C$7</definedName>
    <definedName name="Résultats">Solution!$D$2:$D$7</definedName>
    <definedName name="TotalRésultat">Solution!$D$8</definedName>
    <definedName name="Ventes">Solution!$B$2:$B$7</definedName>
  </definedNames>
  <calcPr calcId="125725"/>
</workbook>
</file>

<file path=xl/calcChain.xml><?xml version="1.0" encoding="utf-8"?>
<calcChain xmlns="http://schemas.openxmlformats.org/spreadsheetml/2006/main">
  <c r="E3" i="2"/>
  <c r="E4"/>
  <c r="E5"/>
  <c r="E6"/>
  <c r="E7"/>
  <c r="E2"/>
  <c r="D3"/>
  <c r="D4"/>
  <c r="D5"/>
  <c r="D6"/>
  <c r="D7"/>
  <c r="D2"/>
  <c r="C8"/>
  <c r="B8"/>
  <c r="D8" l="1"/>
</calcChain>
</file>

<file path=xl/sharedStrings.xml><?xml version="1.0" encoding="utf-8"?>
<sst xmlns="http://schemas.openxmlformats.org/spreadsheetml/2006/main" count="26" uniqueCount="14">
  <si>
    <t>mois</t>
  </si>
  <si>
    <t>Ventes</t>
  </si>
  <si>
    <t>Charges</t>
  </si>
  <si>
    <t>Résultats</t>
  </si>
  <si>
    <t>Résultats en %</t>
  </si>
  <si>
    <t>Janvier</t>
  </si>
  <si>
    <t>Février</t>
  </si>
  <si>
    <t>Mars</t>
  </si>
  <si>
    <t>Avril</t>
  </si>
  <si>
    <t>Mai</t>
  </si>
  <si>
    <t>Juin</t>
  </si>
  <si>
    <t>Total</t>
  </si>
  <si>
    <t>O. BAZ</t>
  </si>
  <si>
    <t>O B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</si>
</sst>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rgb="FF0070C0"/>
      <name val="Times New Roman"/>
      <family val="1"/>
    </font>
    <font>
      <b/>
      <sz val="16"/>
      <color rgb="FF0070C0"/>
      <name val="Times New Roman"/>
      <family val="1"/>
    </font>
    <font>
      <b/>
      <sz val="14"/>
      <color rgb="FF0070C0"/>
      <name val="Times New Roman"/>
      <family val="1"/>
    </font>
    <font>
      <b/>
      <sz val="14"/>
      <color rgb="FF00B05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2" fontId="1" fillId="0" borderId="1" xfId="0" applyNumberFormat="1" applyFont="1" applyBorder="1"/>
    <xf numFmtId="0" fontId="1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1</xdr:row>
      <xdr:rowOff>152399</xdr:rowOff>
    </xdr:from>
    <xdr:ext cx="4514850" cy="3143251"/>
    <xdr:sp macro="" textlink="">
      <xdr:nvSpPr>
        <xdr:cNvPr id="2" name="ZoneTexte 1"/>
        <xdr:cNvSpPr txBox="1"/>
      </xdr:nvSpPr>
      <xdr:spPr>
        <a:xfrm>
          <a:off x="5400675" y="419099"/>
          <a:ext cx="4514850" cy="31432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fr-FR" sz="1400" b="1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Ce tableau présente les ventes et les charges d'une entreprise durant les six premiers mois de l'année.</a:t>
          </a:r>
        </a:p>
        <a:p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Le résultat d'un mois est la différence entre le montant des ventes et les charges .</a:t>
          </a:r>
        </a:p>
        <a:p>
          <a:r>
            <a:rPr lang="fr-FR" sz="1400" b="1">
              <a:solidFill>
                <a:srgbClr val="FF0000"/>
              </a:solidFill>
              <a:latin typeface="+mn-lt"/>
              <a:ea typeface="+mn-ea"/>
              <a:cs typeface="+mn-cs"/>
            </a:rPr>
            <a:t>Travail</a:t>
          </a:r>
          <a:r>
            <a:rPr lang="fr-FR" sz="14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à faire</a:t>
          </a:r>
        </a:p>
        <a:p>
          <a:pPr lvl="0" rtl="0"/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Nommer les plages: </a:t>
          </a:r>
          <a:endParaRPr lang="fr-FR" sz="16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 B2 à B7,   </a:t>
          </a:r>
          <a:r>
            <a:rPr lang="fr-FR" sz="1400">
              <a:solidFill>
                <a:srgbClr val="FF0000"/>
              </a:solidFill>
              <a:latin typeface="+mn-lt"/>
              <a:ea typeface="+mn-ea"/>
              <a:cs typeface="+mn-cs"/>
            </a:rPr>
            <a:t>Ventes</a:t>
          </a:r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fr-FR" sz="16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C2 à C7,  </a:t>
          </a:r>
          <a:r>
            <a:rPr lang="fr-FR" sz="1400">
              <a:solidFill>
                <a:srgbClr val="FF0000"/>
              </a:solidFill>
              <a:latin typeface="+mn-lt"/>
              <a:ea typeface="+mn-ea"/>
              <a:cs typeface="+mn-cs"/>
            </a:rPr>
            <a:t>Charges</a:t>
          </a:r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fr-FR" sz="16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D2 à D7,</a:t>
          </a:r>
          <a:r>
            <a:rPr lang="fr-FR" sz="14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fr-FR" sz="1400">
              <a:solidFill>
                <a:srgbClr val="FF0000"/>
              </a:solidFill>
              <a:latin typeface="+mn-lt"/>
              <a:ea typeface="+mn-ea"/>
              <a:cs typeface="+mn-cs"/>
            </a:rPr>
            <a:t>Résultats</a:t>
          </a:r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fr-FR" sz="16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fr-FR" sz="1400" baseline="0">
              <a:solidFill>
                <a:schemeClr val="tx1"/>
              </a:solidFill>
              <a:latin typeface="+mn-lt"/>
              <a:ea typeface="+mn-ea"/>
              <a:cs typeface="+mn-cs"/>
            </a:rPr>
            <a:t>  Nommer </a:t>
          </a:r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la cellule D8,</a:t>
          </a:r>
          <a:r>
            <a:rPr lang="fr-FR" sz="1400">
              <a:solidFill>
                <a:srgbClr val="FF0000"/>
              </a:solidFill>
              <a:latin typeface="+mn-lt"/>
              <a:ea typeface="+mn-ea"/>
              <a:cs typeface="+mn-cs"/>
            </a:rPr>
            <a:t>TotalRésultat</a:t>
          </a:r>
          <a:endParaRPr lang="fr-FR" sz="1400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endParaRPr lang="fr-FR" sz="1400"/>
        </a:p>
        <a:p>
          <a:r>
            <a:rPr lang="fr-FR" sz="1400" b="1">
              <a:solidFill>
                <a:schemeClr val="tx1"/>
              </a:solidFill>
              <a:latin typeface="+mn-lt"/>
              <a:ea typeface="+mn-ea"/>
              <a:cs typeface="+mn-cs"/>
            </a:rPr>
            <a:t>Completer le tableau</a:t>
          </a:r>
        </a:p>
      </xdr:txBody>
    </xdr:sp>
    <xdr:clientData/>
  </xdr:oneCellAnchor>
  <xdr:oneCellAnchor>
    <xdr:from>
      <xdr:col>2</xdr:col>
      <xdr:colOff>276227</xdr:colOff>
      <xdr:row>13</xdr:row>
      <xdr:rowOff>66675</xdr:rowOff>
    </xdr:from>
    <xdr:ext cx="3038076" cy="468013"/>
    <xdr:sp macro="" textlink="">
      <xdr:nvSpPr>
        <xdr:cNvPr id="3" name="ZoneTexte 2"/>
        <xdr:cNvSpPr txBox="1"/>
      </xdr:nvSpPr>
      <xdr:spPr>
        <a:xfrm rot="11977511">
          <a:off x="1800227" y="2981325"/>
          <a:ext cx="303807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fr-FR" sz="2400" b="1">
              <a:solidFill>
                <a:srgbClr val="FF0000"/>
              </a:solidFill>
            </a:rPr>
            <a:t>Solution sur la feuille2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0</xdr:row>
      <xdr:rowOff>200024</xdr:rowOff>
    </xdr:from>
    <xdr:to>
      <xdr:col>14</xdr:col>
      <xdr:colOff>47625</xdr:colOff>
      <xdr:row>20</xdr:row>
      <xdr:rowOff>38099</xdr:rowOff>
    </xdr:to>
    <xdr:sp macro="" textlink="">
      <xdr:nvSpPr>
        <xdr:cNvPr id="2" name="ZoneTexte 1"/>
        <xdr:cNvSpPr txBox="1"/>
      </xdr:nvSpPr>
      <xdr:spPr>
        <a:xfrm>
          <a:off x="5429249" y="200024"/>
          <a:ext cx="5924551" cy="4086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lvl="0" indent="0"/>
          <a:r>
            <a:rPr lang="fr-FR" sz="1600" b="1">
              <a:solidFill>
                <a:srgbClr val="7030A0"/>
              </a:solidFill>
              <a:latin typeface="+mn-lt"/>
              <a:ea typeface="+mn-ea"/>
              <a:cs typeface="+mn-cs"/>
            </a:rPr>
            <a:t>Formules de calcul:</a:t>
          </a:r>
        </a:p>
        <a:p>
          <a:pPr lvl="0"/>
          <a:r>
            <a:rPr lang="fr-FR" sz="12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Dans B8, tapez la formule :</a:t>
          </a:r>
        </a:p>
        <a:p>
          <a:pPr lvl="0"/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 =somme(Ventes) </a:t>
          </a:r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( plus explicite que  = somme(B2:B7) ).</a:t>
          </a:r>
        </a:p>
        <a:p>
          <a:pPr lvl="0"/>
          <a:endParaRPr lang="fr-FR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lvl="0" indent="0"/>
          <a:r>
            <a:rPr lang="fr-FR" sz="12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Dans C8, tapez la formule : </a:t>
          </a:r>
        </a:p>
        <a:p>
          <a:pPr lvl="0"/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=somme(Charges) </a:t>
          </a:r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( plus explicite que  = somme(C2:C7) ).</a:t>
          </a:r>
        </a:p>
        <a:p>
          <a:pPr lvl="0"/>
          <a:endParaRPr lang="fr-FR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lvl="0" indent="0"/>
          <a:r>
            <a:rPr lang="fr-FR" sz="12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Dans D8, tapez la formule : </a:t>
          </a:r>
        </a:p>
        <a:p>
          <a:pPr lvl="0"/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=somme(Résultats) </a:t>
          </a:r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( plus explicite que  = somme(D2:D7) ).</a:t>
          </a:r>
        </a:p>
        <a:p>
          <a:pPr lvl="0"/>
          <a:endParaRPr lang="fr-FR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lvl="0" indent="0"/>
          <a:r>
            <a:rPr lang="fr-FR" sz="12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Dans E2, tapez la formule :</a:t>
          </a:r>
        </a:p>
        <a:p>
          <a:pPr lvl="0"/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	 </a:t>
          </a: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=100*Résultat/TotalRésultat </a:t>
          </a:r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( plus explicite que  =100*D2/( somme(D$2:D$7)/D$8)  ) </a:t>
          </a:r>
        </a:p>
        <a:p>
          <a:pPr lvl="0"/>
          <a:r>
            <a:rPr lang="fr-FR" sz="12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et recopiez la formule de E2 dans E3, ….E7.</a:t>
          </a:r>
        </a:p>
        <a:p>
          <a:endParaRPr lang="fr-FR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lvl="0" indent="0"/>
          <a:r>
            <a:rPr lang="fr-FR" sz="1200" b="1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Remarque: </a:t>
          </a:r>
        </a:p>
        <a:p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	quand on se refaire à une cellule par son nom c'est comme si on utilise sa référence absolue ( </a:t>
          </a: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TotalRésultat équivalent à $D$8</a:t>
          </a:r>
          <a:r>
            <a:rPr lang="fr-FR" sz="1200">
              <a:solidFill>
                <a:schemeClr val="dk1"/>
              </a:solidFill>
              <a:latin typeface="+mn-lt"/>
              <a:ea typeface="+mn-ea"/>
              <a:cs typeface="+mn-cs"/>
            </a:rPr>
            <a:t>).</a:t>
          </a:r>
        </a:p>
        <a:p>
          <a:endParaRPr lang="fr-FR" sz="12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F11" sqref="F11"/>
    </sheetView>
  </sheetViews>
  <sheetFormatPr baseColWidth="10" defaultRowHeight="15"/>
  <cols>
    <col min="3" max="3" width="13.42578125" customWidth="1"/>
    <col min="4" max="4" width="13.85546875" customWidth="1"/>
    <col min="5" max="5" width="20.42578125" bestFit="1" customWidth="1"/>
  </cols>
  <sheetData>
    <row r="1" spans="1:5" ht="21" thickBot="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19.5" thickBot="1">
      <c r="A2" s="5" t="s">
        <v>5</v>
      </c>
      <c r="B2" s="6">
        <v>28500</v>
      </c>
      <c r="C2" s="7">
        <v>18900</v>
      </c>
      <c r="D2" s="9"/>
      <c r="E2" s="9"/>
    </row>
    <row r="3" spans="1:5" ht="19.5" thickBot="1">
      <c r="A3" s="5" t="s">
        <v>6</v>
      </c>
      <c r="B3" s="6">
        <v>25730</v>
      </c>
      <c r="C3" s="7">
        <v>21200</v>
      </c>
      <c r="D3" s="9"/>
      <c r="E3" s="9"/>
    </row>
    <row r="4" spans="1:5" ht="19.5" thickBot="1">
      <c r="A4" s="5" t="s">
        <v>7</v>
      </c>
      <c r="B4" s="6">
        <v>17980</v>
      </c>
      <c r="C4" s="7">
        <v>15780</v>
      </c>
      <c r="D4" s="9"/>
      <c r="E4" s="9"/>
    </row>
    <row r="5" spans="1:5" ht="19.5" thickBot="1">
      <c r="A5" s="5" t="s">
        <v>8</v>
      </c>
      <c r="B5" s="6">
        <v>53953</v>
      </c>
      <c r="C5" s="7">
        <v>42360</v>
      </c>
      <c r="D5" s="9"/>
      <c r="E5" s="9"/>
    </row>
    <row r="6" spans="1:5" ht="19.5" thickBot="1">
      <c r="A6" s="5" t="s">
        <v>9</v>
      </c>
      <c r="B6" s="6">
        <v>78950</v>
      </c>
      <c r="C6" s="7">
        <v>62230</v>
      </c>
      <c r="D6" s="9"/>
      <c r="E6" s="9"/>
    </row>
    <row r="7" spans="1:5" ht="19.5" thickBot="1">
      <c r="A7" s="5" t="s">
        <v>10</v>
      </c>
      <c r="B7" s="6">
        <v>85655</v>
      </c>
      <c r="C7" s="7">
        <v>67250</v>
      </c>
      <c r="D7" s="9"/>
      <c r="E7" s="9"/>
    </row>
    <row r="8" spans="1:5" ht="15.75" thickBot="1">
      <c r="A8" s="1" t="s">
        <v>11</v>
      </c>
      <c r="B8" s="9"/>
      <c r="C8" s="9"/>
      <c r="D8" s="9"/>
      <c r="E8" s="9"/>
    </row>
    <row r="9" spans="1:5" ht="15.75" thickBot="1">
      <c r="A9" s="2"/>
      <c r="B9" s="2"/>
      <c r="C9" s="2"/>
      <c r="D9" s="2"/>
      <c r="E9" s="2"/>
    </row>
    <row r="12" spans="1:5">
      <c r="E12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C11" sqref="C11"/>
    </sheetView>
  </sheetViews>
  <sheetFormatPr baseColWidth="10" defaultRowHeight="15"/>
  <cols>
    <col min="2" max="2" width="10" bestFit="1" customWidth="1"/>
    <col min="3" max="3" width="11.85546875" bestFit="1" customWidth="1"/>
    <col min="4" max="4" width="13" bestFit="1" customWidth="1"/>
    <col min="5" max="5" width="20.42578125" bestFit="1" customWidth="1"/>
  </cols>
  <sheetData>
    <row r="1" spans="1:6" ht="21" thickBot="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6" ht="19.5" thickBot="1">
      <c r="A2" s="5" t="s">
        <v>5</v>
      </c>
      <c r="B2" s="6">
        <v>28500</v>
      </c>
      <c r="C2" s="7">
        <v>18900</v>
      </c>
      <c r="D2" s="2">
        <f>B2-C2</f>
        <v>9600</v>
      </c>
      <c r="E2" s="8">
        <f t="shared" ref="E2:E7" si="0">100*Résultats/TotalRésultat</f>
        <v>15.226494099733536</v>
      </c>
    </row>
    <row r="3" spans="1:6" ht="19.5" thickBot="1">
      <c r="A3" s="5" t="s">
        <v>6</v>
      </c>
      <c r="B3" s="6">
        <v>25730</v>
      </c>
      <c r="C3" s="7">
        <v>21200</v>
      </c>
      <c r="D3" s="2">
        <f t="shared" ref="D3:D7" si="1">B3-C3</f>
        <v>4530</v>
      </c>
      <c r="E3" s="8">
        <f t="shared" si="0"/>
        <v>7.185001903311762</v>
      </c>
    </row>
    <row r="4" spans="1:6" ht="19.5" thickBot="1">
      <c r="A4" s="5" t="s">
        <v>7</v>
      </c>
      <c r="B4" s="6">
        <v>17980</v>
      </c>
      <c r="C4" s="7">
        <v>15780</v>
      </c>
      <c r="D4" s="2">
        <f t="shared" si="1"/>
        <v>2200</v>
      </c>
      <c r="E4" s="8">
        <f t="shared" si="0"/>
        <v>3.4894048978556023</v>
      </c>
    </row>
    <row r="5" spans="1:6" ht="19.5" thickBot="1">
      <c r="A5" s="5" t="s">
        <v>8</v>
      </c>
      <c r="B5" s="6">
        <v>53953</v>
      </c>
      <c r="C5" s="7">
        <v>42360</v>
      </c>
      <c r="D5" s="2">
        <f t="shared" si="1"/>
        <v>11593</v>
      </c>
      <c r="E5" s="8">
        <f t="shared" si="0"/>
        <v>18.387577718563634</v>
      </c>
    </row>
    <row r="6" spans="1:6" ht="19.5" thickBot="1">
      <c r="A6" s="5" t="s">
        <v>9</v>
      </c>
      <c r="B6" s="6">
        <v>78950</v>
      </c>
      <c r="C6" s="7">
        <v>62230</v>
      </c>
      <c r="D6" s="2">
        <f t="shared" si="1"/>
        <v>16720</v>
      </c>
      <c r="E6" s="8">
        <f t="shared" si="0"/>
        <v>26.519477223702577</v>
      </c>
    </row>
    <row r="7" spans="1:6" ht="19.5" thickBot="1">
      <c r="A7" s="5" t="s">
        <v>10</v>
      </c>
      <c r="B7" s="6">
        <v>85655</v>
      </c>
      <c r="C7" s="7">
        <v>67250</v>
      </c>
      <c r="D7" s="2">
        <f t="shared" si="1"/>
        <v>18405</v>
      </c>
      <c r="E7" s="8">
        <f t="shared" si="0"/>
        <v>29.192044156832889</v>
      </c>
    </row>
    <row r="8" spans="1:6" ht="15.75" thickBot="1">
      <c r="A8" s="1" t="s">
        <v>11</v>
      </c>
      <c r="B8" s="2">
        <f>SUM(Ventes)</f>
        <v>290768</v>
      </c>
      <c r="C8" s="2">
        <f>SUM(Charges)</f>
        <v>227720</v>
      </c>
      <c r="D8" s="2">
        <f>SUM(Résultats)</f>
        <v>63048</v>
      </c>
      <c r="E8" s="2"/>
    </row>
    <row r="9" spans="1:6" ht="15.75" thickBot="1">
      <c r="A9" s="2"/>
      <c r="B9" s="2"/>
      <c r="C9" s="2"/>
      <c r="D9" s="2"/>
      <c r="E9" s="2"/>
    </row>
    <row r="11" spans="1:6">
      <c r="F11" t="s">
        <v>12</v>
      </c>
    </row>
  </sheetData>
  <sheetProtection password="EC23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Données</vt:lpstr>
      <vt:lpstr>Solution</vt:lpstr>
      <vt:lpstr>Charges</vt:lpstr>
      <vt:lpstr>Résultats</vt:lpstr>
      <vt:lpstr>TotalRésultat</vt:lpstr>
      <vt:lpstr>Ventes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2019-12-19T20:44:44Z</dcterms:created>
  <dcterms:modified xsi:type="dcterms:W3CDTF">2020-02-10T23:21:37Z</dcterms:modified>
</cp:coreProperties>
</file>